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СОЗ\Закупки 2020\ПУБЛИКАЦИЯ ПЛАНА ЗАКУПКИ НА САЙТ ПРЕДПРИЯТИЯ\АО Москоллектор\"/>
    </mc:Choice>
  </mc:AlternateContent>
  <bookViews>
    <workbookView xWindow="0" yWindow="0" windowWidth="28800" windowHeight="12435"/>
  </bookViews>
  <sheets>
    <sheet name="Лист1" sheetId="1" r:id="rId1"/>
    <sheet name="Лист2" sheetId="2" r:id="rId2"/>
    <sheet name="Лист3" sheetId="3" r:id="rId3"/>
  </sheets>
  <definedNames>
    <definedName name="_xlnm._FilterDatabase" localSheetId="0" hidden="1">Лист1!$A$23:$O$116</definedName>
    <definedName name="_xlnm.Print_Titles" localSheetId="0">Лист1!$21:$23</definedName>
    <definedName name="_xlnm.Print_Area" localSheetId="0">Лист1!$A$1:$O$125</definedName>
  </definedNames>
  <calcPr calcId="152511"/>
</workbook>
</file>

<file path=xl/calcChain.xml><?xml version="1.0" encoding="utf-8"?>
<calcChain xmlns="http://schemas.openxmlformats.org/spreadsheetml/2006/main">
  <c r="K115" i="1" l="1"/>
  <c r="K66" i="1" l="1"/>
  <c r="M73" i="1" l="1"/>
</calcChain>
</file>

<file path=xl/sharedStrings.xml><?xml version="1.0" encoding="utf-8"?>
<sst xmlns="http://schemas.openxmlformats.org/spreadsheetml/2006/main" count="731" uniqueCount="330">
  <si>
    <t>Наименование заказчика</t>
  </si>
  <si>
    <t>Адрес местонахождения заказчика</t>
  </si>
  <si>
    <t>Телефон заказчика</t>
  </si>
  <si>
    <t>(499) 222-22-01</t>
  </si>
  <si>
    <t>Электронная почта заказчика</t>
  </si>
  <si>
    <t>zakupki@Moscollector.ru</t>
  </si>
  <si>
    <t>ИНН</t>
  </si>
  <si>
    <t>КПП</t>
  </si>
  <si>
    <t>ОКАТО</t>
  </si>
  <si>
    <t>Порядковый номер</t>
  </si>
  <si>
    <t>Код  по ОКВЭД2</t>
  </si>
  <si>
    <t>Код по ОКПД2</t>
  </si>
  <si>
    <t>Условия договора</t>
  </si>
  <si>
    <t>Способ закупки</t>
  </si>
  <si>
    <t xml:space="preserve">Закупка в электронной форме </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</si>
  <si>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</si>
  <si>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</si>
  <si>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</si>
  <si>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</si>
  <si>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</si>
  <si>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рублей</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</si>
  <si>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</si>
  <si>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</si>
  <si>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</si>
  <si>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</si>
  <si>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</si>
  <si>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</si>
  <si>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</si>
  <si>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Участие субъектов малого и среднего предпринимательства в закупке</t>
  </si>
  <si>
    <t xml:space="preserve">*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</si>
  <si>
    <t>рублей</t>
  </si>
  <si>
    <t>%</t>
  </si>
  <si>
    <t>*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t>
  </si>
  <si>
    <t xml:space="preserve">*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t>
  </si>
  <si>
    <t xml:space="preserve"> *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t>
  </si>
  <si>
    <t xml:space="preserve">*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t>
  </si>
  <si>
    <t xml:space="preserve">за год, предшествующий отчетному, составляет 0 рублей. </t>
  </si>
  <si>
    <t>62.01</t>
  </si>
  <si>
    <t>УСЛ ЕД</t>
  </si>
  <si>
    <t>Москва</t>
  </si>
  <si>
    <t>876</t>
  </si>
  <si>
    <t>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t>
  </si>
  <si>
    <t xml:space="preserve">участниками которой являются только субъекты малого и среднего предпринимательства, составляет 0 рублей. </t>
  </si>
  <si>
    <t xml:space="preserve">*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t>
  </si>
  <si>
    <t xml:space="preserve">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 </t>
  </si>
  <si>
    <t>* Совокупный  годовой объем планируемых закупок товаров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t>
  </si>
  <si>
    <t xml:space="preserve">  только субъекты  малого и среднего предпринимательства, составляет </t>
  </si>
  <si>
    <t>нет</t>
  </si>
  <si>
    <t xml:space="preserve">да </t>
  </si>
  <si>
    <t>да</t>
  </si>
  <si>
    <t>Конкурс в электронной форме, участниками которого могут быть только субъекты малого и среднего предпринимательства</t>
  </si>
  <si>
    <t>Закупка у единственного поставщика (подрядчика, исполнителя)</t>
  </si>
  <si>
    <t>усл.ед.</t>
  </si>
  <si>
    <t>шт.</t>
  </si>
  <si>
    <t>41.20</t>
  </si>
  <si>
    <t>Работы должны быть выполнены с соблюдением действующих норм и правил, требований охраны труда, техники безопасности и электробезопасности в соответствии с действующим законодательством РФ.</t>
  </si>
  <si>
    <t>Да</t>
  </si>
  <si>
    <t>71.12.1</t>
  </si>
  <si>
    <t xml:space="preserve">*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предпринимательства,предусмотренный в части, касающейся первого года реализации,      </t>
  </si>
  <si>
    <t xml:space="preserve">раздела,указанного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t>
  </si>
  <si>
    <t xml:space="preserve">товаров (работ, услуг) и требований к форме такого плана", составляет </t>
  </si>
  <si>
    <t>71.20.61</t>
  </si>
  <si>
    <t>71.20.19.111</t>
  </si>
  <si>
    <t>Предметом государственной экспертизы проектной документации является оценка ее соответствия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t>
  </si>
  <si>
    <t>усл. ед</t>
  </si>
  <si>
    <t xml:space="preserve">Москва </t>
  </si>
  <si>
    <t>35.12</t>
  </si>
  <si>
    <t>35.12.10.120</t>
  </si>
  <si>
    <t>Выдача дубликата документов</t>
  </si>
  <si>
    <t>усл.ед</t>
  </si>
  <si>
    <t xml:space="preserve"> Москва</t>
  </si>
  <si>
    <t>1</t>
  </si>
  <si>
    <t>41.20.30.100</t>
  </si>
  <si>
    <t>Выполнение подрядных работ по капитальному ремонту объектов жилого дома по индивидуальному проекту</t>
  </si>
  <si>
    <t>.Москва</t>
  </si>
  <si>
    <t>71.12.19.100</t>
  </si>
  <si>
    <t>86.21.10.120</t>
  </si>
  <si>
    <t>наличие операторской лицензии</t>
  </si>
  <si>
    <t>Февраль 2022</t>
  </si>
  <si>
    <t>71.12</t>
  </si>
  <si>
    <t xml:space="preserve"> 71.12.11.900 </t>
  </si>
  <si>
    <t xml:space="preserve">Оказание услуг по проведению периодической проверки и испытаний средств защиты, используемых в электроустановках </t>
  </si>
  <si>
    <t>Наличие свидетельства о регистрации электролаборатории с разрешением на право испытаний и измерений средств защиты, используемых в электроустановках. Расположение лаборатории в г. Москве в пределах МКАД</t>
  </si>
  <si>
    <t>Запрос котировок в электронной форме</t>
  </si>
  <si>
    <t>Декабрь 2020</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</si>
  <si>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у Заказчика экземплярами Систем КонсультантПлюс</t>
  </si>
  <si>
    <t xml:space="preserve">доступ к экземплярам справочно-правовой системы КонсультантПлюс </t>
  </si>
  <si>
    <t>61.90</t>
  </si>
  <si>
    <t xml:space="preserve">63.11.11.000 </t>
  </si>
  <si>
    <t>86.90.9</t>
  </si>
  <si>
    <t xml:space="preserve">Оказание медицинских услуг по проведению предрейсовых медицинских осмотров водителей </t>
  </si>
  <si>
    <t xml:space="preserve">Медицинские услуги по проведению 
предрейсовых медицинских осмотров водителей </t>
  </si>
  <si>
    <t>Декабрь 2021</t>
  </si>
  <si>
    <t>Запрос котировок в электронной форме,  участниками которого могут быть только субъекты малого и среднего предпринимательства</t>
  </si>
  <si>
    <t>Оказание услуг по обеспечению бесперебойной передачи телеметрических данных в Автоматизированную систему управления «Объединенная диспетчерская служба» города Москвы от телеметрического оборудования, смонтированного на транспортных средствах АО «Москоллектор»</t>
  </si>
  <si>
    <t>Услуги по обеспечению бесперебойной передачи телеметрических данных в Автоматизированную систему управления «Объединенная диспетчерская служба» города Москвы от телеметрического оборудования, смонтированного на транспортных средствах АО «Москоллектор»</t>
  </si>
  <si>
    <t>Акционерное общество «Москоллектор»</t>
  </si>
  <si>
    <t>129090, г. Москва, 1-й Коптельский переулок, д. 16, стр. 4</t>
  </si>
  <si>
    <t>62.01.29.000</t>
  </si>
  <si>
    <t>Поставка обновлений для сметного программного комплекса, установленного у Заказчика</t>
  </si>
  <si>
    <t xml:space="preserve">Обновление должно быть совместимо с установленным у Заказчика сметным программным комплексом.
Обновление должно быть применимо к следующим разделам:
база данных "ЕСН"
база данных "ТСН-2001.12.2"
"ПИР". 
</t>
  </si>
  <si>
    <t>Выполнение дополнительных работ по капитальному ремонту общего имущества в многоквартирном доме по адресу: Москва, ВАО, Парковая 3-я ул. 6</t>
  </si>
  <si>
    <t>Проведение государственной экспертизы проектной документации объекта: «Модернизация слаботочных систем комплекса коллекторов «Ленинградский-2»», расположенного по адресу: г. Москва, (САО, Войковский)</t>
  </si>
  <si>
    <t xml:space="preserve">Проведение государственной экспертизы проектной документации объекта: «Модернизация строительных конструкций, системы вентиляции, водоудаления, АНС, кабельных металлоконструкций комплекса коллекторов «Ленинский 131»», расположенного по адресу: г. Москва, (ЮЗАО, Тёплый Стан) </t>
  </si>
  <si>
    <t>Проведение государственной экспертизы проектной документации объекта: «Оснащение системой контроля затопления и модернизация систем автоматического контроля метана, диспетчерского управления, охранно-пожарной сигнализации, оповещения, контроля температуры комплекса коллекторов «Павелецкий»», расположенного по адресу: г. Москва, (ЦАО, Замоскворечье)</t>
  </si>
  <si>
    <t xml:space="preserve">Проведение государственной экспертизы проектной документации объекта: «Модернизация строительных конструкций комплекса коллекторов «Ярцевский». Этап 1», расположенного по адресу: г. Москва, ул. Ярцевская., д. 2 (ЗАО, Кунцево) </t>
  </si>
  <si>
    <t>Проведение государственной экспертизы проектной документации объекта: «Модернизация строительных конструкций комплекса коллекторов «Ярцевский». Этап 2», расположенного по адресу: г. Москва, Ярцевская улица, д. 2 (ЗАО, Кунцево)</t>
  </si>
  <si>
    <t xml:space="preserve">Проведение государственной экспертизы проектной документации объекта: «Модернизация строительных конструкций комплекса коллекторов «Калининский»», расположенного по адресу: г. Москва, (ЦАО, Арбат) </t>
  </si>
  <si>
    <t>Проведение государственной экспертизы проектной документации объекта: «Модернизация комплекса коллекторов «АЗЛК»», расположенного по адресу: г. Москва, (ЮВАО, Текстильщики)</t>
  </si>
  <si>
    <t xml:space="preserve">Проведение государственной экспертизы проектной документации объекта: «Модернизация комплекса коллекторов «Велозаводский»», расположенного по адресу: г. Москва, (ЮВАО, Южнопортовый) </t>
  </si>
  <si>
    <t>Проведение государственной экспертизы проектной документации объекта: «Модернизация строительных конструкций общегородского коллектора «Кунцевский» ПК0-ПК278. Этап 1», расположенного по адресу: г. Москва, (ЗАО, Можайский)</t>
  </si>
  <si>
    <t xml:space="preserve">Проведение государственной экспертизы проектной документации объекта: «Модернизация строительных конструкций общегородского коллектора «Кунцевский» ПК0-ПК278. Этап 2», расположенного по адресу: г. Москва, (ЗАО, Можайский) </t>
  </si>
  <si>
    <t>61.10.3</t>
  </si>
  <si>
    <t xml:space="preserve"> 61.90.10.160</t>
  </si>
  <si>
    <t>Предоставление услуг виртуального канала VPN (виртуальная частная сеть) к информационной сети Заказчика по физическим линиям связи Исполнителя</t>
  </si>
  <si>
    <t>февраль 2021 - апрель 2022</t>
  </si>
  <si>
    <t xml:space="preserve"> 61.90.10.150</t>
  </si>
  <si>
    <t>Выполнение работ по разработке проектной документации на модернизацию слаботочных систем комплекса коллекторов «Лиственничный»</t>
  </si>
  <si>
    <t>Январь 2021-Октябрь 2021</t>
  </si>
  <si>
    <t>Услуги по технологическому присоединению к распределительным электросетям по адресу: г. Москва, Гоголевский б-р, д.12</t>
  </si>
  <si>
    <t>Февраль 2021</t>
  </si>
  <si>
    <t>Услуги по технологическому присоединению к распределительным электросетям по адресу: г. Москва, Смоленская наб, д.5/13</t>
  </si>
  <si>
    <t>71.12.20.190</t>
  </si>
  <si>
    <t>Оказание услуг по ведению авторского надзора на объекте: «Модернизация системы пожарной сигнализации общегородского коллектора "Новые Черемушки" ПК0-ПК437, включая галерею»</t>
  </si>
  <si>
    <t>Февраль 2021               Сентябрь 2021</t>
  </si>
  <si>
    <t>Оказание услуг по ведению авторского надзора на объекте: «Модернизация систем пожарной сигнализации, контроля температуры, охранной сигнализации, атематического контроля метана, диспетчерского управления и голосовой связи комплекса коллекторов «Неглинный»</t>
  </si>
  <si>
    <t>Декабрь 2020               Июнь 2021</t>
  </si>
  <si>
    <t>Проведение государственной экспертизы проектной документации объекта: «Капитальный ремонт строительных конструкций и металлоконструкций общегородского коллектора «Моховой» ПК0-ПК55», расположенного по адресу: г. Москва, (ЦАО, Тверской)</t>
  </si>
  <si>
    <t>Предметом государственной экспертизы проектной документации является оценка ее соответствия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а также результатам инженерных изысканий и (или) оценка соответствия результатов инженерных изысканий требованиям технических регламентов; проверка достоверности определения сметной стоимости объекта</t>
  </si>
  <si>
    <t>Декабрь 2020 - Январь 2021</t>
  </si>
  <si>
    <t>февраль 2021- март 2022</t>
  </si>
  <si>
    <t>январь 2021-февраль 2021</t>
  </si>
  <si>
    <t xml:space="preserve">68.20.2
</t>
  </si>
  <si>
    <t xml:space="preserve">68.20.12
</t>
  </si>
  <si>
    <t>Аренда нежилого помещения, расположенного по адресу: 123100 Москва, город Москва, р-н Пресненский, пр 1-й Красногвардейский, д.12, строен.1 (энергокорпус).</t>
  </si>
  <si>
    <t>Аренда нежилого помещения, расположенного по адресу:123100 Москва, город Москва, р-н Пресненский, пр 1-й Красногвардейский, д.12, строен.1 (энергокорпус).</t>
  </si>
  <si>
    <t>055</t>
  </si>
  <si>
    <t>м2</t>
  </si>
  <si>
    <t>Выполнение работ по капитальному ремонту внутридомовых инженерных систем холодного водоснабжения (разводящие магистрали), горячего водоснабжения (разводящие магистрали), теплоснабжения (разводящие магистрали), ремонт или замена мусоропровода, ремонт подвальных помещений, подъездов многоквартирного дома по адресу: Москва, ЦАО, Мира просп. 79.</t>
  </si>
  <si>
    <t>53.10.2</t>
  </si>
  <si>
    <t xml:space="preserve"> 53.10.14.000</t>
  </si>
  <si>
    <t xml:space="preserve">Оказание услуг почтовой связи </t>
  </si>
  <si>
    <t xml:space="preserve">Прием и отправка почтовых отправлений в установленные сроки, в соответствии с правилами оказания услуг почтовой связи по тарифам государственное регулирование которых осуществляет уполномоченный федеральный орган исполнительной власти </t>
  </si>
  <si>
    <t>Нет</t>
  </si>
  <si>
    <t>-</t>
  </si>
  <si>
    <t>Закупки малого объема (до 600 тыс. руб)</t>
  </si>
  <si>
    <t>F 42.99</t>
  </si>
  <si>
    <t>452</t>
  </si>
  <si>
    <t>Конкурс в электронной форме</t>
  </si>
  <si>
    <t>430</t>
  </si>
  <si>
    <t>431</t>
  </si>
  <si>
    <t>444</t>
  </si>
  <si>
    <t>451</t>
  </si>
  <si>
    <t>432</t>
  </si>
  <si>
    <t>435</t>
  </si>
  <si>
    <t>436</t>
  </si>
  <si>
    <t>437</t>
  </si>
  <si>
    <t>438</t>
  </si>
  <si>
    <t>439</t>
  </si>
  <si>
    <t>440</t>
  </si>
  <si>
    <t>443</t>
  </si>
  <si>
    <t>442</t>
  </si>
  <si>
    <t>447</t>
  </si>
  <si>
    <t>434</t>
  </si>
  <si>
    <t>433</t>
  </si>
  <si>
    <t>445</t>
  </si>
  <si>
    <t>446</t>
  </si>
  <si>
    <t>448</t>
  </si>
  <si>
    <t>449</t>
  </si>
  <si>
    <t>450</t>
  </si>
  <si>
    <t>42.99.21.122</t>
  </si>
  <si>
    <t xml:space="preserve">Выполнение аварийно-восстановительных работ по ликвидации последствий происшествия  в магистральном  коллекторе "Ленинградский-1" </t>
  </si>
  <si>
    <t>Оказание услуг связи. Подключение объектов Заказчика к сети интернет по волоконно-оптической линии связи</t>
  </si>
  <si>
    <t>Итого</t>
  </si>
  <si>
    <t xml:space="preserve">План закупки  товаров (работ, услуг) АО "Москоллектор"  на 2020 год </t>
  </si>
  <si>
    <t>26.20</t>
  </si>
  <si>
    <t xml:space="preserve"> 26.20.14.000</t>
  </si>
  <si>
    <t>Поставка сервера</t>
  </si>
  <si>
    <t>Продукция должна быть сертифицирована в соответствии с государственными стандартами</t>
  </si>
  <si>
    <t>796</t>
  </si>
  <si>
    <t>шт</t>
  </si>
  <si>
    <t>Аукцион в электронной форме</t>
  </si>
  <si>
    <t>29.10</t>
  </si>
  <si>
    <t xml:space="preserve"> 29.10.2</t>
  </si>
  <si>
    <t>Поставка автомобилей легковых</t>
  </si>
  <si>
    <t xml:space="preserve">шт                                        </t>
  </si>
  <si>
    <t>28.99</t>
  </si>
  <si>
    <t xml:space="preserve"> 28.99.31.120</t>
  </si>
  <si>
    <t>Поставка камеры окрасочно-сушильной</t>
  </si>
  <si>
    <t>71.20.9</t>
  </si>
  <si>
    <t>71.12.40.129</t>
  </si>
  <si>
    <t>Оказание услуг по проведению поверки и (или) калибровки средств измерений</t>
  </si>
  <si>
    <t>Наличие аккредитации в области поверки (калибровки) средств измерений поверяемых приборов</t>
  </si>
  <si>
    <t>ШТ</t>
  </si>
  <si>
    <t>Март 2022</t>
  </si>
  <si>
    <t>Открытый конкурс в электронной форме</t>
  </si>
  <si>
    <t>26.40</t>
  </si>
  <si>
    <t xml:space="preserve"> 26.40.34.110</t>
  </si>
  <si>
    <t>Поставка экрана светодиодного для видеостены</t>
  </si>
  <si>
    <t>36.00</t>
  </si>
  <si>
    <t>36.00.11.000, 37.00.11.110</t>
  </si>
  <si>
    <t>Холодное водоснабжения и водоотведения по адресу:                                                           г. Москва, Ангарская ул., д. 22, корп. 2</t>
  </si>
  <si>
    <t xml:space="preserve">Подача холодной воды и прием сточных вод от канализационного выпуска в централизованную систему водоотведения в соответствии с "Правилами холодного водоснабжения и водоотведения" </t>
  </si>
  <si>
    <t>М3</t>
  </si>
  <si>
    <t xml:space="preserve"> Февраль 2024</t>
  </si>
  <si>
    <t>Холодное водоснабжения и водоотведения по адресу:                                                                  г. Москва, ул. Борисовские пруды, д. 10, к. 5</t>
  </si>
  <si>
    <t>Холодное водоснабжения и водоотведения по адресу:                                                                  г. Москва, ул. Удальцова, д. 46</t>
  </si>
  <si>
    <t>Холодное водоснабжения и водоотведения по адресу:                                                                            г. Москва, Сиреневый бульв., д. 56А</t>
  </si>
  <si>
    <t>Холодное водоснабжения и водоотведения по адресу: г. Москва, Фрунзенская наб., д. 44, строение 1</t>
  </si>
  <si>
    <t>68.32</t>
  </si>
  <si>
    <t>35.13.10.000</t>
  </si>
  <si>
    <t>Возмещение электрической энергии по адресу:                                                                                               г. Москва, ул. Братьев Фонченко, д. 18</t>
  </si>
  <si>
    <t xml:space="preserve">Возмещение  электрической энергии </t>
  </si>
  <si>
    <t>кВт.ч</t>
  </si>
  <si>
    <t>36.00.11.000, 37.00.11.110, 35.30.11.111</t>
  </si>
  <si>
    <t>Возмещение коммунальных услуг по адресу:                                                                               г. Москва, ул. Братьев Фонченко, д. 18</t>
  </si>
  <si>
    <t>Возмещение  коммунальных услуг</t>
  </si>
  <si>
    <t>Х</t>
  </si>
  <si>
    <t>68.32.2</t>
  </si>
  <si>
    <t>68.32.13.120</t>
  </si>
  <si>
    <t>Возмещение затрат на эксплуатационные услуги по адресу:                                   г. Москва, ул. Михалковская, д. 26, корп. 2</t>
  </si>
  <si>
    <t xml:space="preserve">Предоставление услуг по содержанию и текущему ремонту </t>
  </si>
  <si>
    <t>М2</t>
  </si>
  <si>
    <t>35.30.11.111</t>
  </si>
  <si>
    <t>Возмещение стоимости тепловой энергии  по адресу:                          г. Москва, Орловский пер, д. 5</t>
  </si>
  <si>
    <t>Подача тепловой энергии должна соответствовать Федеральному закону от 27.07.2010 № 190-ФЗ "О теплоснабжении" и Правилам организации теплоснабжения в Российской федерации  утвержденными  Постановлением Правительства РФ от 08.08.2012 № 808</t>
  </si>
  <si>
    <t>Гкал</t>
  </si>
  <si>
    <t>Февраль 2024</t>
  </si>
  <si>
    <t>46.90</t>
  </si>
  <si>
    <t xml:space="preserve"> 25.93.15.120</t>
  </si>
  <si>
    <t>Поставка электродов</t>
  </si>
  <si>
    <t>кг</t>
  </si>
  <si>
    <t>Аукцион в электронной форме, участниками которого могут быть только субъекты малого и среднего предпринимательства</t>
  </si>
  <si>
    <t>23.31</t>
  </si>
  <si>
    <t>23.99.19.190</t>
  </si>
  <si>
    <t>Поставка плитки облицовочной из гранита натурального</t>
  </si>
  <si>
    <t>кв.м</t>
  </si>
  <si>
    <t>46.69.3</t>
  </si>
  <si>
    <t xml:space="preserve"> 28.22.14.169</t>
  </si>
  <si>
    <t>Поставка штабелёра</t>
  </si>
  <si>
    <t>46.47.2</t>
  </si>
  <si>
    <t xml:space="preserve"> 27.40.25.123</t>
  </si>
  <si>
    <t>Поставка светильников взрывозащищённых</t>
  </si>
  <si>
    <t>46.74.2</t>
  </si>
  <si>
    <t xml:space="preserve"> 28.14.11.110</t>
  </si>
  <si>
    <t>Поставка арматуры трубопроводной и насосов</t>
  </si>
  <si>
    <t>46.73.4</t>
  </si>
  <si>
    <t xml:space="preserve"> 20.30.21.130</t>
  </si>
  <si>
    <t>Поставка эмали аэрозольной</t>
  </si>
  <si>
    <t>46.74</t>
  </si>
  <si>
    <t xml:space="preserve"> 25.72.14.190</t>
  </si>
  <si>
    <t>Поставка метизов</t>
  </si>
  <si>
    <t>166
796 
006</t>
  </si>
  <si>
    <t>кг 
шт
м</t>
  </si>
  <si>
    <t>4393
78677
300</t>
  </si>
  <si>
    <t>27.12</t>
  </si>
  <si>
    <t xml:space="preserve">27.12.40.000 </t>
  </si>
  <si>
    <t xml:space="preserve">Поставка электроустановочных изделий </t>
  </si>
  <si>
    <t>46.69</t>
  </si>
  <si>
    <t xml:space="preserve"> 28.29.22.190</t>
  </si>
  <si>
    <t>Поставка оборудования производственного</t>
  </si>
  <si>
    <t>46.74.3</t>
  </si>
  <si>
    <t xml:space="preserve"> 28.24.11.000</t>
  </si>
  <si>
    <t>Поставка электоинструмента и оборудования</t>
  </si>
  <si>
    <t>27.40</t>
  </si>
  <si>
    <t xml:space="preserve">27.40.42.000 </t>
  </si>
  <si>
    <t>Поставка ламп</t>
  </si>
  <si>
    <t>796                                                         006</t>
  </si>
  <si>
    <t>шт             м</t>
  </si>
  <si>
    <t>26317        350</t>
  </si>
  <si>
    <t>18.12</t>
  </si>
  <si>
    <t>58.11.19.000</t>
  </si>
  <si>
    <t>Выполнение работ по изготовлению и поставке бланков и журналов регистрации</t>
  </si>
  <si>
    <t>23.91</t>
  </si>
  <si>
    <t>23.91.1</t>
  </si>
  <si>
    <t>Поставка расходных материалов для инструментов</t>
  </si>
  <si>
    <t xml:space="preserve">796                             778                               704                            839                                                                                                                       </t>
  </si>
  <si>
    <t xml:space="preserve">шт                       упак                набор                        компл                     </t>
  </si>
  <si>
    <t xml:space="preserve">14674                              180                                                   3                                    11                                                                        </t>
  </si>
  <si>
    <t>53.20.3</t>
  </si>
  <si>
    <t>53.20.11.190</t>
  </si>
  <si>
    <t>Оказание курьерских услуг</t>
  </si>
  <si>
    <t>Прием корреспонденции.ю доставка по указанным адресам в установленные соки, предоставление оригиналов уведомлений о доставке и описей вложений</t>
  </si>
  <si>
    <t>2756</t>
  </si>
  <si>
    <t>Красносельский</t>
  </si>
  <si>
    <t>Февраль 2021-Март 2022</t>
  </si>
  <si>
    <t>14.12</t>
  </si>
  <si>
    <t>14.12.30.160</t>
  </si>
  <si>
    <t>Поставка одноразовых комбинезонов</t>
  </si>
  <si>
    <t>14.12.30.190</t>
  </si>
  <si>
    <t>Поставка спецодежды для электриков</t>
  </si>
  <si>
    <t>796                                  715</t>
  </si>
  <si>
    <t>шт                                   пар</t>
  </si>
  <si>
    <t>197                                   96</t>
  </si>
  <si>
    <t>15.20.3</t>
  </si>
  <si>
    <t>15.20.32.122</t>
  </si>
  <si>
    <t xml:space="preserve">Поставка спецобуви  </t>
  </si>
  <si>
    <t>715</t>
  </si>
  <si>
    <t>пар</t>
  </si>
  <si>
    <t>27.90</t>
  </si>
  <si>
    <t xml:space="preserve">27.90.33.110 </t>
  </si>
  <si>
    <t>Поставка запасных частей для системы безопасности коллекторов</t>
  </si>
  <si>
    <t>Поставка запасных частей для системы газовой сигнализации</t>
  </si>
  <si>
    <t>32.99</t>
  </si>
  <si>
    <t xml:space="preserve">32.99.11.199 </t>
  </si>
  <si>
    <t>Поставка средств индивидуальной защиты</t>
  </si>
  <si>
    <t>715      
796
839</t>
  </si>
  <si>
    <t>пар
шт
комп</t>
  </si>
  <si>
    <t>13436
6037         
53</t>
  </si>
  <si>
    <t>20.30.1</t>
  </si>
  <si>
    <t>20.30.12.120</t>
  </si>
  <si>
    <t>Поставка лакокрасочных материалов</t>
  </si>
  <si>
    <t>796                                           166</t>
  </si>
  <si>
    <t>шт                                кг</t>
  </si>
  <si>
    <t>2 838                                 40370</t>
  </si>
  <si>
    <t>Поставка светильников</t>
  </si>
  <si>
    <t>23.3</t>
  </si>
  <si>
    <t>Поставка строительных материалов</t>
  </si>
  <si>
    <t xml:space="preserve">796               055             168             </t>
  </si>
  <si>
    <t xml:space="preserve">шт                кв.м.                т                 </t>
  </si>
  <si>
    <t xml:space="preserve">2631    2505,84          168,2             </t>
  </si>
  <si>
    <t xml:space="preserve"> 63.11.11.000</t>
  </si>
  <si>
    <t>63.11.1</t>
  </si>
  <si>
    <t>Оказание услуг по ведению авторского надзора на объекте: «Модернизация слаботочных систем комплекса коллекторов «Настасьинский»</t>
  </si>
  <si>
    <t>Декабрь 2020 -              Февраль 2022</t>
  </si>
  <si>
    <t>Оказание услуг по ведению авторского надзора на объекте: «Модернизация слаботочных систем комплекса коллекторов «Таганский»</t>
  </si>
  <si>
    <t>Декабрь 2020 -              Декабрь 2021</t>
  </si>
  <si>
    <t xml:space="preserve">Выполнение аварийно-восстановительных работ по ликвидации последствий происшествия  в магистральном  коллекторе "ЦДТ" </t>
  </si>
  <si>
    <t xml:space="preserve">Декабрь 2020 - Февраль 2021
</t>
  </si>
  <si>
    <t>Приложение 2 к приказу от 29.12.2020  № 453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</si>
</sst>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419]mmmm\ yyyy;@"/>
    <numFmt numFmtId="166" formatCode="dd/mm/yy"/>
  </numFmts>
  <fonts count="22" x14ac:knownFonts="1">
    <font>
      <sz val="11"/>
      <color theme="1"/>
      <name val="Calibri"/>
      <family val="2"/>
      <charset val="204"/>
      <scheme val="minor"/>
    </font>
    <font>
      <sz val="11"/>
      <color theme="1"/>
      <name val="Calibri"/>
      <family val="2"/>
      <charset val="204"/>
      <scheme val="minor"/>
    </font>
    <font>
      <sz val="11"/>
      <name val="Calibri"/>
      <family val="2"/>
      <charset val="204"/>
      <scheme val="minor"/>
    </font>
    <font>
      <sz val="14"/>
      <name val="Arial"/>
      <family val="2"/>
      <charset val="204"/>
    </font>
    <font>
      <sz val="16"/>
      <name val="Arial"/>
      <family val="2"/>
      <charset val="204"/>
    </font>
    <font>
      <b/>
      <sz val="16"/>
      <name val="Arial"/>
      <family val="2"/>
      <charset val="204"/>
    </font>
    <font>
      <b/>
      <sz val="14"/>
      <name val="Arial"/>
      <family val="2"/>
      <charset val="204"/>
    </font>
    <font>
      <b/>
      <sz val="8"/>
      <name val="Arial"/>
      <family val="2"/>
      <charset val="204"/>
    </font>
    <font>
      <sz val="11"/>
      <name val="Arial"/>
      <family val="2"/>
      <charset val="204"/>
    </font>
    <font>
      <b/>
      <sz val="12"/>
      <name val="Arial"/>
      <family val="2"/>
      <charset val="204"/>
    </font>
    <font>
      <sz val="12"/>
      <name val="Arial"/>
      <family val="2"/>
      <charset val="204"/>
    </font>
    <font>
      <sz val="10"/>
      <name val="Arial Cyr"/>
      <family val="2"/>
      <charset val="204"/>
    </font>
    <font>
      <sz val="12"/>
      <name val="Calibri"/>
      <family val="2"/>
      <charset val="204"/>
      <scheme val="minor"/>
    </font>
    <font>
      <b/>
      <sz val="11"/>
      <name val="Arial"/>
      <family val="2"/>
      <charset val="204"/>
    </font>
    <font>
      <sz val="10"/>
      <name val="Arial"/>
      <family val="2"/>
      <charset val="204"/>
    </font>
    <font>
      <sz val="10"/>
      <name val="Helv"/>
    </font>
    <font>
      <sz val="10"/>
      <name val="Arial Cyr"/>
      <charset val="204"/>
    </font>
    <font>
      <sz val="14"/>
      <color theme="1"/>
      <name val="Arial"/>
      <family val="2"/>
      <charset val="204"/>
    </font>
    <font>
      <sz val="11"/>
      <color rgb="FF000000"/>
      <name val="Arial"/>
      <family val="2"/>
      <charset val="204"/>
    </font>
    <font>
      <sz val="16"/>
      <color theme="1"/>
      <name val="Arial"/>
      <family val="2"/>
      <charset val="204"/>
    </font>
    <font>
      <b/>
      <sz val="18"/>
      <name val="Arial"/>
      <family val="2"/>
      <charset val="204"/>
    </font>
    <font>
      <sz val="11"/>
      <color theme="1"/>
      <name val="Arial"/>
      <family val="2"/>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s>
  <cellStyleXfs count="10">
    <xf numFmtId="0" fontId="0" fillId="0" borderId="0"/>
    <xf numFmtId="43" fontId="1" fillId="0" borderId="0" applyFont="0" applyFill="0" applyBorder="0" applyAlignment="0" applyProtection="0"/>
    <xf numFmtId="0" fontId="11" fillId="0" borderId="0"/>
    <xf numFmtId="0" fontId="1" fillId="0" borderId="0"/>
    <xf numFmtId="0" fontId="15" fillId="0" borderId="0"/>
    <xf numFmtId="0" fontId="16" fillId="0" borderId="0"/>
    <xf numFmtId="0" fontId="14" fillId="0" borderId="0"/>
    <xf numFmtId="164" fontId="1" fillId="0" borderId="0" applyFont="0" applyFill="0" applyBorder="0" applyAlignment="0" applyProtection="0"/>
    <xf numFmtId="164" fontId="16" fillId="0" borderId="0" applyFont="0" applyFill="0" applyBorder="0" applyAlignment="0" applyProtection="0"/>
    <xf numFmtId="0" fontId="11" fillId="0" borderId="0"/>
  </cellStyleXfs>
  <cellXfs count="133">
    <xf numFmtId="0" fontId="0" fillId="0" borderId="0" xfId="0"/>
    <xf numFmtId="4" fontId="9" fillId="0" borderId="0" xfId="0" applyNumberFormat="1" applyFont="1" applyFill="1" applyBorder="1" applyAlignment="1">
      <alignment horizontal="center" vertical="center" wrapText="1"/>
    </xf>
    <xf numFmtId="0" fontId="12" fillId="2" borderId="0" xfId="0" applyFont="1" applyFill="1"/>
    <xf numFmtId="0" fontId="8" fillId="2" borderId="4" xfId="0" applyFont="1" applyFill="1" applyBorder="1" applyAlignment="1">
      <alignment horizontal="center" vertical="center" wrapText="1"/>
    </xf>
    <xf numFmtId="3" fontId="8" fillId="2" borderId="4" xfId="0" applyNumberFormat="1" applyFont="1" applyFill="1" applyBorder="1" applyAlignment="1">
      <alignment horizontal="center" vertical="center"/>
    </xf>
    <xf numFmtId="4" fontId="8" fillId="2" borderId="4" xfId="0" applyNumberFormat="1" applyFont="1" applyFill="1" applyBorder="1" applyAlignment="1">
      <alignment horizontal="center" vertical="center" wrapText="1"/>
    </xf>
    <xf numFmtId="165" fontId="8"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xf>
    <xf numFmtId="16" fontId="8" fillId="2" borderId="8"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0" fontId="14" fillId="2" borderId="10" xfId="0" applyFont="1" applyFill="1" applyBorder="1" applyAlignment="1">
      <alignment horizontal="center" vertical="center" wrapText="1"/>
    </xf>
    <xf numFmtId="3" fontId="8" fillId="2" borderId="4" xfId="4" quotePrefix="1" applyNumberFormat="1" applyFont="1" applyFill="1" applyBorder="1" applyAlignment="1">
      <alignment horizontal="center" vertical="center" wrapText="1"/>
    </xf>
    <xf numFmtId="0" fontId="8" fillId="2" borderId="4" xfId="0" applyFont="1" applyFill="1" applyBorder="1" applyAlignment="1">
      <alignment horizontal="center" vertical="center" wrapText="1" shrinkToFit="1"/>
    </xf>
    <xf numFmtId="3" fontId="8" fillId="2" borderId="4" xfId="4" quotePrefix="1" applyNumberFormat="1" applyFont="1" applyFill="1" applyBorder="1" applyAlignment="1">
      <alignment horizontal="center" vertical="center" wrapText="1" shrinkToFit="1"/>
    </xf>
    <xf numFmtId="4" fontId="8" fillId="2" borderId="8" xfId="0" applyNumberFormat="1" applyFont="1" applyFill="1" applyBorder="1" applyAlignment="1">
      <alignment horizontal="center" vertical="center" wrapText="1" shrinkToFit="1"/>
    </xf>
    <xf numFmtId="165" fontId="8" fillId="2" borderId="4" xfId="0" applyNumberFormat="1" applyFont="1" applyFill="1" applyBorder="1" applyAlignment="1">
      <alignment horizontal="center" vertical="center" wrapText="1" shrinkToFit="1"/>
    </xf>
    <xf numFmtId="0" fontId="8" fillId="2" borderId="4" xfId="0" applyNumberFormat="1" applyFont="1" applyFill="1" applyBorder="1" applyAlignment="1">
      <alignment horizontal="center" vertical="center" wrapText="1" shrinkToFit="1"/>
    </xf>
    <xf numFmtId="0" fontId="8" fillId="2" borderId="4" xfId="0" applyFont="1" applyFill="1" applyBorder="1" applyAlignment="1" applyProtection="1">
      <alignment horizontal="center" vertical="center" wrapText="1"/>
      <protection locked="0"/>
    </xf>
    <xf numFmtId="1" fontId="8" fillId="2" borderId="4" xfId="0" applyNumberFormat="1" applyFont="1" applyFill="1" applyBorder="1" applyAlignment="1">
      <alignment horizontal="center" vertical="center"/>
    </xf>
    <xf numFmtId="0" fontId="8" fillId="2" borderId="4" xfId="0" applyFont="1" applyFill="1" applyBorder="1" applyAlignment="1" applyProtection="1">
      <alignment horizontal="center" vertical="center" wrapText="1" shrinkToFit="1"/>
      <protection locked="0"/>
    </xf>
    <xf numFmtId="49" fontId="8" fillId="2" borderId="4" xfId="0" applyNumberFormat="1" applyFont="1" applyFill="1" applyBorder="1" applyAlignment="1">
      <alignment horizontal="center" vertical="center" wrapText="1" shrinkToFit="1"/>
    </xf>
    <xf numFmtId="4" fontId="8" fillId="2" borderId="4" xfId="0" applyNumberFormat="1" applyFont="1" applyFill="1" applyBorder="1" applyAlignment="1">
      <alignment horizontal="center" vertical="center" wrapText="1" shrinkToFit="1"/>
    </xf>
    <xf numFmtId="1" fontId="8" fillId="2" borderId="4" xfId="0" applyNumberFormat="1" applyFont="1" applyFill="1" applyBorder="1" applyAlignment="1">
      <alignment horizontal="center" vertical="center" wrapText="1" shrinkToFit="1"/>
    </xf>
    <xf numFmtId="1" fontId="18" fillId="2" borderId="4"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2" fillId="2" borderId="0" xfId="0" applyFont="1" applyFill="1"/>
    <xf numFmtId="0" fontId="10" fillId="2" borderId="0" xfId="0" applyFont="1" applyFill="1" applyAlignment="1">
      <alignment horizontal="center" vertical="center"/>
    </xf>
    <xf numFmtId="0" fontId="17" fillId="2" borderId="0" xfId="0" applyFont="1" applyFill="1"/>
    <xf numFmtId="0" fontId="0" fillId="2" borderId="0" xfId="0" applyFont="1" applyFill="1"/>
    <xf numFmtId="0" fontId="2" fillId="2" borderId="0" xfId="0" applyFont="1" applyFill="1" applyAlignment="1">
      <alignment horizontal="left"/>
    </xf>
    <xf numFmtId="3" fontId="6" fillId="2" borderId="0" xfId="0" applyNumberFormat="1" applyFont="1" applyFill="1" applyBorder="1" applyAlignment="1">
      <alignment vertical="center"/>
    </xf>
    <xf numFmtId="3" fontId="6" fillId="2" borderId="0" xfId="0" applyNumberFormat="1" applyFont="1" applyFill="1" applyBorder="1" applyAlignment="1">
      <alignment horizontal="center" vertical="center" wrapText="1"/>
    </xf>
    <xf numFmtId="3" fontId="6" fillId="2" borderId="0" xfId="0" applyNumberFormat="1" applyFont="1" applyFill="1" applyBorder="1" applyAlignment="1">
      <alignment horizontal="left" vertical="center" wrapText="1"/>
    </xf>
    <xf numFmtId="3" fontId="7" fillId="2" borderId="0" xfId="0" applyNumberFormat="1" applyFont="1" applyFill="1" applyBorder="1" applyAlignment="1">
      <alignment horizontal="center" vertical="top" wrapText="1"/>
    </xf>
    <xf numFmtId="3" fontId="7" fillId="2" borderId="0" xfId="0" applyNumberFormat="1" applyFont="1" applyFill="1" applyBorder="1" applyAlignment="1">
      <alignment horizontal="center" vertical="center" wrapText="1"/>
    </xf>
    <xf numFmtId="4"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wrapText="1"/>
    </xf>
    <xf numFmtId="3" fontId="6" fillId="2" borderId="1" xfId="0" applyNumberFormat="1" applyFont="1" applyFill="1" applyBorder="1" applyAlignment="1">
      <alignment vertical="center"/>
    </xf>
    <xf numFmtId="3" fontId="6" fillId="2" borderId="2" xfId="0" applyNumberFormat="1" applyFont="1" applyFill="1" applyBorder="1" applyAlignment="1">
      <alignment vertical="center"/>
    </xf>
    <xf numFmtId="3" fontId="6" fillId="2" borderId="3" xfId="0" applyNumberFormat="1" applyFont="1" applyFill="1" applyBorder="1" applyAlignment="1">
      <alignment vertical="center"/>
    </xf>
    <xf numFmtId="4" fontId="13" fillId="2" borderId="4" xfId="0" applyNumberFormat="1" applyFont="1" applyFill="1" applyBorder="1" applyAlignment="1">
      <alignment horizontal="center" vertical="center" wrapText="1"/>
    </xf>
    <xf numFmtId="0" fontId="12" fillId="2" borderId="0" xfId="0" applyFont="1" applyFill="1" applyAlignment="1">
      <alignment horizontal="center" vertical="center"/>
    </xf>
    <xf numFmtId="14" fontId="8" fillId="2" borderId="4" xfId="0" applyNumberFormat="1" applyFont="1" applyFill="1" applyBorder="1" applyAlignment="1">
      <alignment horizontal="center" vertical="center" wrapText="1"/>
    </xf>
    <xf numFmtId="0" fontId="4" fillId="2" borderId="0" xfId="0" applyFont="1" applyFill="1"/>
    <xf numFmtId="0" fontId="13" fillId="2" borderId="0" xfId="0" applyFont="1" applyFill="1" applyBorder="1" applyAlignment="1">
      <alignment horizontal="right" vertical="center"/>
    </xf>
    <xf numFmtId="0" fontId="5" fillId="2" borderId="0" xfId="0" applyFont="1" applyFill="1" applyBorder="1" applyAlignment="1">
      <alignment horizontal="right" vertical="center"/>
    </xf>
    <xf numFmtId="4" fontId="5" fillId="2" borderId="0" xfId="0" applyNumberFormat="1" applyFont="1" applyFill="1" applyBorder="1" applyAlignment="1">
      <alignment horizontal="center" vertical="center"/>
    </xf>
    <xf numFmtId="0" fontId="4" fillId="2" borderId="0" xfId="0" applyFont="1" applyFill="1" applyBorder="1" applyAlignment="1">
      <alignment horizontal="center"/>
    </xf>
    <xf numFmtId="0" fontId="8" fillId="2" borderId="0" xfId="0" applyFont="1" applyFill="1" applyBorder="1" applyAlignment="1">
      <alignment horizontal="center"/>
    </xf>
    <xf numFmtId="0" fontId="19" fillId="2" borderId="0" xfId="0" applyFont="1" applyFill="1"/>
    <xf numFmtId="0" fontId="19" fillId="2" borderId="0" xfId="0" applyFont="1" applyFill="1" applyAlignment="1"/>
    <xf numFmtId="0" fontId="12" fillId="0" borderId="0" xfId="0"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2" fillId="0" borderId="0" xfId="0" applyFont="1" applyFill="1" applyBorder="1"/>
    <xf numFmtId="0" fontId="2" fillId="0" borderId="0" xfId="0" applyFont="1" applyFill="1"/>
    <xf numFmtId="0" fontId="8" fillId="0" borderId="0" xfId="0" applyFont="1" applyFill="1" applyBorder="1" applyAlignment="1">
      <alignment vertical="center" wrapText="1"/>
    </xf>
    <xf numFmtId="0" fontId="10"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right" vertical="center" wrapText="1"/>
    </xf>
    <xf numFmtId="4" fontId="9"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8" fillId="2" borderId="7" xfId="0"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165" fontId="8" fillId="2" borderId="4" xfId="0" applyNumberFormat="1"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166" fontId="8" fillId="0" borderId="4"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21" fillId="0" borderId="4"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6" fontId="8" fillId="2" borderId="7" xfId="0" applyNumberFormat="1" applyFont="1" applyFill="1" applyBorder="1" applyAlignment="1">
      <alignment horizontal="center" vertical="center" wrapText="1"/>
    </xf>
    <xf numFmtId="14" fontId="8" fillId="2" borderId="7"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0" fontId="21" fillId="2" borderId="7" xfId="0" applyNumberFormat="1" applyFont="1" applyFill="1" applyBorder="1" applyAlignment="1">
      <alignment horizontal="center" vertical="center" wrapText="1"/>
    </xf>
    <xf numFmtId="4" fontId="8" fillId="2" borderId="7" xfId="0" applyNumberFormat="1" applyFont="1" applyFill="1" applyBorder="1" applyAlignment="1">
      <alignment horizontal="center" vertical="center" wrapText="1"/>
    </xf>
    <xf numFmtId="166" fontId="8" fillId="2" borderId="4" xfId="0" applyNumberFormat="1"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16" fontId="8"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4" fontId="21" fillId="0" borderId="4"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4" fontId="9" fillId="2" borderId="0" xfId="0" applyNumberFormat="1" applyFont="1" applyFill="1" applyBorder="1" applyAlignment="1">
      <alignment horizontal="center" vertical="center" wrapText="1"/>
    </xf>
    <xf numFmtId="0" fontId="19" fillId="2" borderId="0" xfId="0" applyFont="1" applyFill="1" applyAlignment="1"/>
    <xf numFmtId="165" fontId="8" fillId="2" borderId="1" xfId="0" applyNumberFormat="1" applyFont="1" applyFill="1" applyBorder="1" applyAlignment="1">
      <alignment horizontal="center" vertical="center" wrapText="1"/>
    </xf>
    <xf numFmtId="165" fontId="8" fillId="2" borderId="2" xfId="0" applyNumberFormat="1" applyFont="1" applyFill="1" applyBorder="1" applyAlignment="1">
      <alignment horizontal="center" vertical="center" wrapText="1"/>
    </xf>
    <xf numFmtId="165" fontId="8" fillId="2" borderId="3" xfId="0" applyNumberFormat="1" applyFont="1" applyFill="1" applyBorder="1" applyAlignment="1">
      <alignment horizontal="center" vertical="center" wrapText="1"/>
    </xf>
    <xf numFmtId="0" fontId="19" fillId="2" borderId="0" xfId="0" applyFont="1" applyFill="1" applyAlignment="1"/>
    <xf numFmtId="0" fontId="8" fillId="2" borderId="4" xfId="0" applyFont="1" applyFill="1" applyBorder="1" applyAlignment="1">
      <alignment horizontal="center" vertical="center" wrapText="1"/>
    </xf>
    <xf numFmtId="4" fontId="8" fillId="2" borderId="4" xfId="1" applyNumberFormat="1" applyFont="1" applyFill="1" applyBorder="1" applyAlignment="1">
      <alignment horizontal="center" vertical="center" wrapText="1"/>
    </xf>
    <xf numFmtId="165" fontId="8" fillId="2" borderId="4"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3" fontId="8" fillId="2" borderId="8" xfId="0" applyNumberFormat="1" applyFont="1" applyFill="1" applyBorder="1" applyAlignment="1">
      <alignment horizontal="center" vertical="center" wrapText="1"/>
    </xf>
    <xf numFmtId="4" fontId="8" fillId="2" borderId="7" xfId="1" applyNumberFormat="1" applyFont="1" applyFill="1" applyBorder="1" applyAlignment="1">
      <alignment horizontal="center" vertical="center" wrapText="1"/>
    </xf>
    <xf numFmtId="4" fontId="8" fillId="2" borderId="8" xfId="1" applyNumberFormat="1" applyFont="1" applyFill="1" applyBorder="1" applyAlignment="1">
      <alignment horizontal="center" vertical="center" wrapText="1"/>
    </xf>
    <xf numFmtId="0" fontId="8" fillId="2" borderId="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8" fillId="2" borderId="3" xfId="0" applyFont="1" applyFill="1" applyBorder="1" applyAlignment="1">
      <alignment horizontal="right" vertical="center" wrapText="1"/>
    </xf>
    <xf numFmtId="3" fontId="6" fillId="2" borderId="1" xfId="0" applyNumberFormat="1" applyFont="1" applyFill="1" applyBorder="1" applyAlignment="1">
      <alignment vertical="center"/>
    </xf>
    <xf numFmtId="3" fontId="6" fillId="2" borderId="2" xfId="0" applyNumberFormat="1" applyFont="1" applyFill="1" applyBorder="1" applyAlignment="1">
      <alignment vertical="center"/>
    </xf>
    <xf numFmtId="3" fontId="6" fillId="2" borderId="3" xfId="0" applyNumberFormat="1" applyFont="1" applyFill="1" applyBorder="1" applyAlignment="1">
      <alignment vertical="center"/>
    </xf>
    <xf numFmtId="1" fontId="6" fillId="2" borderId="1" xfId="0" applyNumberFormat="1" applyFont="1" applyFill="1" applyBorder="1" applyAlignment="1">
      <alignment horizontal="left" vertical="center"/>
    </xf>
    <xf numFmtId="1" fontId="6" fillId="2" borderId="2" xfId="0" applyNumberFormat="1" applyFont="1" applyFill="1" applyBorder="1" applyAlignment="1">
      <alignment horizontal="left" vertical="center"/>
    </xf>
    <xf numFmtId="1" fontId="6" fillId="2" borderId="3" xfId="0" applyNumberFormat="1" applyFont="1" applyFill="1" applyBorder="1" applyAlignment="1">
      <alignment horizontal="left" vertical="center"/>
    </xf>
    <xf numFmtId="3" fontId="6" fillId="2" borderId="1" xfId="0" applyNumberFormat="1" applyFont="1" applyFill="1" applyBorder="1" applyAlignment="1">
      <alignment horizontal="left" vertical="center"/>
    </xf>
    <xf numFmtId="3" fontId="6" fillId="2" borderId="2" xfId="0" applyNumberFormat="1" applyFont="1" applyFill="1" applyBorder="1" applyAlignment="1">
      <alignment horizontal="left" vertical="center"/>
    </xf>
    <xf numFmtId="3" fontId="6" fillId="2" borderId="3" xfId="0" applyNumberFormat="1" applyFont="1" applyFill="1" applyBorder="1" applyAlignment="1">
      <alignment horizontal="left" vertical="center"/>
    </xf>
    <xf numFmtId="0" fontId="3" fillId="2" borderId="0" xfId="0" applyFont="1" applyFill="1" applyAlignment="1">
      <alignment horizontal="left" vertical="center" wrapText="1"/>
    </xf>
    <xf numFmtId="0" fontId="4" fillId="2" borderId="0" xfId="0" applyFont="1" applyFill="1" applyAlignment="1">
      <alignment horizontal="center" vertical="center" wrapText="1"/>
    </xf>
    <xf numFmtId="3" fontId="20" fillId="2" borderId="0"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cellXfs>
  <cellStyles count="10">
    <cellStyle name="Обычный" xfId="0" builtinId="0"/>
    <cellStyle name="Обычный 2" xfId="6"/>
    <cellStyle name="Обычный 3" xfId="3"/>
    <cellStyle name="Обычный 3 2" xfId="5"/>
    <cellStyle name="Обычный 4" xfId="2"/>
    <cellStyle name="Обычный 4 2" xfId="9"/>
    <cellStyle name="Обычный_Лист1" xfId="4"/>
    <cellStyle name="Финансовый" xfId="1" builtinId="3"/>
    <cellStyle name="Финансовый 2" xfId="7"/>
    <cellStyle name="Финансовый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Moscollector.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tabSelected="1" view="pageBreakPreview" zoomScale="75" zoomScaleNormal="82" zoomScaleSheetLayoutView="75" workbookViewId="0">
      <selection activeCell="B113" sqref="B113"/>
    </sheetView>
  </sheetViews>
  <sheetFormatPr defaultRowHeight="15" x14ac:dyDescent="0.25"/>
  <cols>
    <col min="1" max="1" width="8.7109375" style="30" customWidth="1"/>
    <col min="2" max="2" width="15.85546875" style="30" customWidth="1"/>
    <col min="3" max="3" width="16.140625" style="30" customWidth="1"/>
    <col min="4" max="4" width="42.7109375" style="30" customWidth="1"/>
    <col min="5" max="5" width="53.7109375" style="30" customWidth="1"/>
    <col min="6" max="6" width="10.28515625" style="30" customWidth="1"/>
    <col min="7" max="7" width="13" style="30" customWidth="1"/>
    <col min="8" max="8" width="12.5703125" style="30" customWidth="1"/>
    <col min="9" max="9" width="21.42578125" style="30" customWidth="1"/>
    <col min="10" max="10" width="20.140625" style="30" customWidth="1"/>
    <col min="11" max="11" width="23" style="30" customWidth="1"/>
    <col min="12" max="12" width="26.140625" style="30" customWidth="1"/>
    <col min="13" max="13" width="18.7109375" style="30" customWidth="1"/>
    <col min="14" max="14" width="24.140625" style="30" customWidth="1"/>
    <col min="15" max="15" width="13.42578125" style="30" customWidth="1"/>
    <col min="16" max="16384" width="9.140625" style="30"/>
  </cols>
  <sheetData>
    <row r="1" spans="1:15" ht="18" x14ac:dyDescent="0.25">
      <c r="L1" s="32" t="s">
        <v>329</v>
      </c>
      <c r="M1" s="33"/>
      <c r="N1" s="33"/>
    </row>
    <row r="3" spans="1:15" ht="40.5" customHeight="1" x14ac:dyDescent="0.25">
      <c r="A3" s="129"/>
      <c r="B3" s="129"/>
      <c r="C3" s="129"/>
      <c r="D3" s="129"/>
      <c r="K3" s="130"/>
      <c r="L3" s="130"/>
      <c r="M3" s="130"/>
      <c r="N3" s="130"/>
      <c r="O3" s="130"/>
    </row>
    <row r="4" spans="1:15" ht="51" customHeight="1" x14ac:dyDescent="0.25">
      <c r="A4" s="129"/>
      <c r="B4" s="129"/>
      <c r="C4" s="34"/>
      <c r="D4" s="34"/>
      <c r="K4" s="130"/>
      <c r="L4" s="130"/>
      <c r="M4" s="130"/>
      <c r="N4" s="130"/>
      <c r="O4" s="130"/>
    </row>
    <row r="5" spans="1:15" ht="18" customHeight="1" x14ac:dyDescent="0.25">
      <c r="A5" s="129"/>
      <c r="B5" s="129"/>
      <c r="C5" s="34"/>
      <c r="D5" s="34"/>
      <c r="K5" s="130"/>
      <c r="L5" s="130"/>
      <c r="M5" s="130"/>
      <c r="N5" s="130"/>
      <c r="O5" s="130"/>
    </row>
    <row r="6" spans="1:15" ht="15" customHeight="1" x14ac:dyDescent="0.25">
      <c r="K6" s="130"/>
      <c r="L6" s="130"/>
      <c r="M6" s="130"/>
      <c r="N6" s="130"/>
      <c r="O6" s="130"/>
    </row>
    <row r="7" spans="1:15" ht="15" customHeight="1" x14ac:dyDescent="0.25">
      <c r="K7" s="130"/>
      <c r="L7" s="130"/>
      <c r="M7" s="130"/>
      <c r="N7" s="130"/>
      <c r="O7" s="130"/>
    </row>
    <row r="8" spans="1:15" ht="15" customHeight="1" x14ac:dyDescent="0.25">
      <c r="K8" s="130"/>
      <c r="L8" s="130"/>
      <c r="M8" s="130"/>
      <c r="N8" s="130"/>
      <c r="O8" s="130"/>
    </row>
    <row r="9" spans="1:15" ht="15" customHeight="1" x14ac:dyDescent="0.25">
      <c r="K9" s="130"/>
      <c r="L9" s="130"/>
      <c r="M9" s="130"/>
      <c r="N9" s="130"/>
      <c r="O9" s="130"/>
    </row>
    <row r="10" spans="1:15" ht="48.75" customHeight="1" x14ac:dyDescent="0.25">
      <c r="K10" s="130"/>
      <c r="L10" s="130"/>
      <c r="M10" s="130"/>
      <c r="N10" s="130"/>
      <c r="O10" s="130"/>
    </row>
    <row r="12" spans="1:15" ht="26.25" customHeight="1" x14ac:dyDescent="0.25">
      <c r="A12" s="131" t="s">
        <v>174</v>
      </c>
      <c r="B12" s="131"/>
      <c r="C12" s="131"/>
      <c r="D12" s="131"/>
      <c r="E12" s="131"/>
      <c r="F12" s="131"/>
      <c r="G12" s="131"/>
      <c r="H12" s="131"/>
      <c r="I12" s="131"/>
      <c r="J12" s="131"/>
      <c r="K12" s="131"/>
      <c r="L12" s="131"/>
      <c r="M12" s="131"/>
      <c r="N12" s="131"/>
      <c r="O12" s="131"/>
    </row>
    <row r="13" spans="1:15" ht="18" x14ac:dyDescent="0.25">
      <c r="A13" s="35"/>
      <c r="B13" s="36"/>
      <c r="C13" s="36"/>
      <c r="D13" s="37"/>
      <c r="E13" s="36"/>
      <c r="F13" s="36"/>
      <c r="G13" s="36"/>
      <c r="H13" s="38"/>
      <c r="I13" s="39"/>
      <c r="J13" s="39"/>
      <c r="K13" s="40"/>
      <c r="L13" s="41"/>
      <c r="M13" s="42"/>
      <c r="N13" s="41"/>
      <c r="O13" s="41"/>
    </row>
    <row r="14" spans="1:15" ht="18" x14ac:dyDescent="0.25">
      <c r="A14" s="120" t="s">
        <v>0</v>
      </c>
      <c r="B14" s="121"/>
      <c r="C14" s="121"/>
      <c r="D14" s="122"/>
      <c r="E14" s="126" t="s">
        <v>96</v>
      </c>
      <c r="F14" s="127"/>
      <c r="G14" s="127"/>
      <c r="H14" s="127"/>
      <c r="I14" s="127"/>
      <c r="J14" s="127"/>
      <c r="K14" s="127"/>
      <c r="L14" s="127"/>
      <c r="M14" s="127"/>
      <c r="N14" s="127"/>
      <c r="O14" s="128"/>
    </row>
    <row r="15" spans="1:15" ht="18" x14ac:dyDescent="0.25">
      <c r="A15" s="120" t="s">
        <v>1</v>
      </c>
      <c r="B15" s="121"/>
      <c r="C15" s="121"/>
      <c r="D15" s="122"/>
      <c r="E15" s="126" t="s">
        <v>97</v>
      </c>
      <c r="F15" s="127"/>
      <c r="G15" s="127"/>
      <c r="H15" s="127"/>
      <c r="I15" s="127"/>
      <c r="J15" s="127"/>
      <c r="K15" s="127"/>
      <c r="L15" s="127"/>
      <c r="M15" s="127"/>
      <c r="N15" s="127"/>
      <c r="O15" s="128"/>
    </row>
    <row r="16" spans="1:15" ht="18" x14ac:dyDescent="0.25">
      <c r="A16" s="43" t="s">
        <v>2</v>
      </c>
      <c r="B16" s="44"/>
      <c r="C16" s="44"/>
      <c r="D16" s="45"/>
      <c r="E16" s="126" t="s">
        <v>3</v>
      </c>
      <c r="F16" s="127"/>
      <c r="G16" s="127"/>
      <c r="H16" s="127"/>
      <c r="I16" s="127"/>
      <c r="J16" s="127"/>
      <c r="K16" s="127"/>
      <c r="L16" s="127"/>
      <c r="M16" s="127"/>
      <c r="N16" s="127"/>
      <c r="O16" s="128"/>
    </row>
    <row r="17" spans="1:15" ht="18" x14ac:dyDescent="0.25">
      <c r="A17" s="120" t="s">
        <v>4</v>
      </c>
      <c r="B17" s="121"/>
      <c r="C17" s="121"/>
      <c r="D17" s="122"/>
      <c r="E17" s="123" t="s">
        <v>5</v>
      </c>
      <c r="F17" s="124"/>
      <c r="G17" s="124"/>
      <c r="H17" s="124"/>
      <c r="I17" s="124"/>
      <c r="J17" s="124"/>
      <c r="K17" s="124"/>
      <c r="L17" s="124"/>
      <c r="M17" s="124"/>
      <c r="N17" s="124"/>
      <c r="O17" s="125"/>
    </row>
    <row r="18" spans="1:15" ht="18" x14ac:dyDescent="0.25">
      <c r="A18" s="120" t="s">
        <v>6</v>
      </c>
      <c r="B18" s="121"/>
      <c r="C18" s="121"/>
      <c r="D18" s="122"/>
      <c r="E18" s="123">
        <v>7708389595</v>
      </c>
      <c r="F18" s="124"/>
      <c r="G18" s="124"/>
      <c r="H18" s="124"/>
      <c r="I18" s="124"/>
      <c r="J18" s="124"/>
      <c r="K18" s="124"/>
      <c r="L18" s="124"/>
      <c r="M18" s="124"/>
      <c r="N18" s="124"/>
      <c r="O18" s="125"/>
    </row>
    <row r="19" spans="1:15" ht="18" x14ac:dyDescent="0.25">
      <c r="A19" s="120" t="s">
        <v>7</v>
      </c>
      <c r="B19" s="121"/>
      <c r="C19" s="121"/>
      <c r="D19" s="122"/>
      <c r="E19" s="123">
        <v>770801001</v>
      </c>
      <c r="F19" s="124"/>
      <c r="G19" s="124"/>
      <c r="H19" s="124"/>
      <c r="I19" s="124"/>
      <c r="J19" s="124"/>
      <c r="K19" s="124"/>
      <c r="L19" s="124"/>
      <c r="M19" s="124"/>
      <c r="N19" s="124"/>
      <c r="O19" s="125"/>
    </row>
    <row r="20" spans="1:15" ht="18" x14ac:dyDescent="0.25">
      <c r="A20" s="120" t="s">
        <v>8</v>
      </c>
      <c r="B20" s="121"/>
      <c r="C20" s="121"/>
      <c r="D20" s="122"/>
      <c r="E20" s="126">
        <v>45286565000</v>
      </c>
      <c r="F20" s="127"/>
      <c r="G20" s="127"/>
      <c r="H20" s="127"/>
      <c r="I20" s="127"/>
      <c r="J20" s="127"/>
      <c r="K20" s="127"/>
      <c r="L20" s="127"/>
      <c r="M20" s="127"/>
      <c r="N20" s="127"/>
      <c r="O20" s="128"/>
    </row>
    <row r="21" spans="1:15" ht="15" customHeight="1" x14ac:dyDescent="0.25">
      <c r="A21" s="102" t="s">
        <v>9</v>
      </c>
      <c r="B21" s="102" t="s">
        <v>10</v>
      </c>
      <c r="C21" s="102" t="s">
        <v>11</v>
      </c>
      <c r="D21" s="102" t="s">
        <v>12</v>
      </c>
      <c r="E21" s="102"/>
      <c r="F21" s="102"/>
      <c r="G21" s="102"/>
      <c r="H21" s="102"/>
      <c r="I21" s="102"/>
      <c r="J21" s="102"/>
      <c r="K21" s="102"/>
      <c r="L21" s="102"/>
      <c r="M21" s="102"/>
      <c r="N21" s="102" t="s">
        <v>13</v>
      </c>
      <c r="O21" s="132" t="s">
        <v>14</v>
      </c>
    </row>
    <row r="22" spans="1:15" ht="37.5" customHeight="1" x14ac:dyDescent="0.25">
      <c r="A22" s="102"/>
      <c r="B22" s="102"/>
      <c r="C22" s="102"/>
      <c r="D22" s="102" t="s">
        <v>15</v>
      </c>
      <c r="E22" s="102" t="s">
        <v>16</v>
      </c>
      <c r="F22" s="102" t="s">
        <v>17</v>
      </c>
      <c r="G22" s="102"/>
      <c r="H22" s="102" t="s">
        <v>18</v>
      </c>
      <c r="I22" s="102" t="s">
        <v>19</v>
      </c>
      <c r="J22" s="102"/>
      <c r="K22" s="103" t="s">
        <v>20</v>
      </c>
      <c r="L22" s="104" t="s">
        <v>21</v>
      </c>
      <c r="M22" s="104"/>
      <c r="N22" s="102"/>
      <c r="O22" s="132"/>
    </row>
    <row r="23" spans="1:15" ht="57" x14ac:dyDescent="0.25">
      <c r="A23" s="102"/>
      <c r="B23" s="102"/>
      <c r="C23" s="102"/>
      <c r="D23" s="102"/>
      <c r="E23" s="102"/>
      <c r="F23" s="3" t="s">
        <v>22</v>
      </c>
      <c r="G23" s="3" t="s">
        <v>23</v>
      </c>
      <c r="H23" s="102"/>
      <c r="I23" s="3" t="s">
        <v>24</v>
      </c>
      <c r="J23" s="3" t="s">
        <v>23</v>
      </c>
      <c r="K23" s="103"/>
      <c r="L23" s="6" t="s">
        <v>25</v>
      </c>
      <c r="M23" s="12" t="s">
        <v>26</v>
      </c>
      <c r="N23" s="102"/>
      <c r="O23" s="12" t="s">
        <v>27</v>
      </c>
    </row>
    <row r="24" spans="1:15" x14ac:dyDescent="0.25">
      <c r="A24" s="3">
        <v>1</v>
      </c>
      <c r="B24" s="3">
        <v>2</v>
      </c>
      <c r="C24" s="3">
        <v>3</v>
      </c>
      <c r="D24" s="3">
        <v>4</v>
      </c>
      <c r="E24" s="3">
        <v>5</v>
      </c>
      <c r="F24" s="3">
        <v>6</v>
      </c>
      <c r="G24" s="3">
        <v>7</v>
      </c>
      <c r="H24" s="3">
        <v>8</v>
      </c>
      <c r="I24" s="3">
        <v>9</v>
      </c>
      <c r="J24" s="3">
        <v>10</v>
      </c>
      <c r="K24" s="3">
        <v>11</v>
      </c>
      <c r="L24" s="3">
        <v>12</v>
      </c>
      <c r="M24" s="3">
        <v>13</v>
      </c>
      <c r="N24" s="3">
        <v>14</v>
      </c>
      <c r="O24" s="3">
        <v>15</v>
      </c>
    </row>
    <row r="25" spans="1:15" s="2" customFormat="1" ht="99.95" customHeight="1" x14ac:dyDescent="0.25">
      <c r="A25" s="3">
        <v>458</v>
      </c>
      <c r="B25" s="3" t="s">
        <v>144</v>
      </c>
      <c r="C25" s="3" t="s">
        <v>144</v>
      </c>
      <c r="D25" s="3" t="s">
        <v>145</v>
      </c>
      <c r="E25" s="3" t="s">
        <v>144</v>
      </c>
      <c r="F25" s="3" t="s">
        <v>144</v>
      </c>
      <c r="G25" s="3" t="s">
        <v>144</v>
      </c>
      <c r="H25" s="3" t="s">
        <v>144</v>
      </c>
      <c r="I25" s="4">
        <v>45000000000</v>
      </c>
      <c r="J25" s="3" t="s">
        <v>39</v>
      </c>
      <c r="K25" s="13">
        <v>15235266.26</v>
      </c>
      <c r="L25" s="3" t="s">
        <v>144</v>
      </c>
      <c r="M25" s="6">
        <v>44166</v>
      </c>
      <c r="N25" s="3" t="s">
        <v>51</v>
      </c>
      <c r="O25" s="3" t="s">
        <v>143</v>
      </c>
    </row>
    <row r="26" spans="1:15" s="2" customFormat="1" ht="99.95" customHeight="1" x14ac:dyDescent="0.25">
      <c r="A26" s="7">
        <v>205</v>
      </c>
      <c r="B26" s="8" t="s">
        <v>79</v>
      </c>
      <c r="C26" s="9" t="s">
        <v>80</v>
      </c>
      <c r="D26" s="3" t="s">
        <v>81</v>
      </c>
      <c r="E26" s="10" t="s">
        <v>82</v>
      </c>
      <c r="F26" s="11" t="s">
        <v>40</v>
      </c>
      <c r="G26" s="3" t="s">
        <v>38</v>
      </c>
      <c r="H26" s="12">
        <v>1</v>
      </c>
      <c r="I26" s="12">
        <v>45000000000</v>
      </c>
      <c r="J26" s="10" t="s">
        <v>39</v>
      </c>
      <c r="K26" s="13">
        <v>2044889.33</v>
      </c>
      <c r="L26" s="6">
        <v>44176</v>
      </c>
      <c r="M26" s="6" t="s">
        <v>78</v>
      </c>
      <c r="N26" s="14" t="s">
        <v>83</v>
      </c>
      <c r="O26" s="12" t="s">
        <v>48</v>
      </c>
    </row>
    <row r="27" spans="1:15" s="2" customFormat="1" ht="117" customHeight="1" x14ac:dyDescent="0.25">
      <c r="A27" s="15" t="s">
        <v>153</v>
      </c>
      <c r="B27" s="7" t="s">
        <v>61</v>
      </c>
      <c r="C27" s="7" t="s">
        <v>62</v>
      </c>
      <c r="D27" s="3" t="s">
        <v>102</v>
      </c>
      <c r="E27" s="3" t="s">
        <v>63</v>
      </c>
      <c r="F27" s="7">
        <v>896</v>
      </c>
      <c r="G27" s="7" t="s">
        <v>64</v>
      </c>
      <c r="H27" s="3">
        <v>1</v>
      </c>
      <c r="I27" s="16">
        <v>45000000000</v>
      </c>
      <c r="J27" s="3" t="s">
        <v>65</v>
      </c>
      <c r="K27" s="13">
        <v>2102053.19</v>
      </c>
      <c r="L27" s="6">
        <v>44176</v>
      </c>
      <c r="M27" s="6">
        <v>44228</v>
      </c>
      <c r="N27" s="3" t="s">
        <v>51</v>
      </c>
      <c r="O27" s="10" t="s">
        <v>47</v>
      </c>
    </row>
    <row r="28" spans="1:15" s="2" customFormat="1" ht="133.5" customHeight="1" x14ac:dyDescent="0.25">
      <c r="A28" s="15" t="s">
        <v>154</v>
      </c>
      <c r="B28" s="7" t="s">
        <v>61</v>
      </c>
      <c r="C28" s="7" t="s">
        <v>62</v>
      </c>
      <c r="D28" s="3" t="s">
        <v>103</v>
      </c>
      <c r="E28" s="3" t="s">
        <v>63</v>
      </c>
      <c r="F28" s="7">
        <v>896</v>
      </c>
      <c r="G28" s="7" t="s">
        <v>64</v>
      </c>
      <c r="H28" s="3">
        <v>1</v>
      </c>
      <c r="I28" s="16">
        <v>45000000000</v>
      </c>
      <c r="J28" s="3" t="s">
        <v>65</v>
      </c>
      <c r="K28" s="13">
        <v>4914168.0999999996</v>
      </c>
      <c r="L28" s="6">
        <v>44176</v>
      </c>
      <c r="M28" s="6">
        <v>44228</v>
      </c>
      <c r="N28" s="3" t="s">
        <v>51</v>
      </c>
      <c r="O28" s="10" t="s">
        <v>47</v>
      </c>
    </row>
    <row r="29" spans="1:15" s="2" customFormat="1" ht="168" customHeight="1" x14ac:dyDescent="0.25">
      <c r="A29" s="15" t="s">
        <v>155</v>
      </c>
      <c r="B29" s="7" t="s">
        <v>61</v>
      </c>
      <c r="C29" s="7" t="s">
        <v>62</v>
      </c>
      <c r="D29" s="3" t="s">
        <v>104</v>
      </c>
      <c r="E29" s="3" t="s">
        <v>63</v>
      </c>
      <c r="F29" s="7">
        <v>896</v>
      </c>
      <c r="G29" s="7" t="s">
        <v>64</v>
      </c>
      <c r="H29" s="3">
        <v>1</v>
      </c>
      <c r="I29" s="16">
        <v>45000000000</v>
      </c>
      <c r="J29" s="3" t="s">
        <v>65</v>
      </c>
      <c r="K29" s="13">
        <v>1253192.2</v>
      </c>
      <c r="L29" s="6">
        <v>44176</v>
      </c>
      <c r="M29" s="6">
        <v>44228</v>
      </c>
      <c r="N29" s="3" t="s">
        <v>51</v>
      </c>
      <c r="O29" s="10" t="s">
        <v>47</v>
      </c>
    </row>
    <row r="30" spans="1:15" s="2" customFormat="1" ht="115.5" customHeight="1" x14ac:dyDescent="0.25">
      <c r="A30" s="15" t="s">
        <v>156</v>
      </c>
      <c r="B30" s="7" t="s">
        <v>61</v>
      </c>
      <c r="C30" s="7" t="s">
        <v>62</v>
      </c>
      <c r="D30" s="3" t="s">
        <v>105</v>
      </c>
      <c r="E30" s="3" t="s">
        <v>63</v>
      </c>
      <c r="F30" s="7">
        <v>896</v>
      </c>
      <c r="G30" s="7" t="s">
        <v>64</v>
      </c>
      <c r="H30" s="3">
        <v>1</v>
      </c>
      <c r="I30" s="16">
        <v>45000000000</v>
      </c>
      <c r="J30" s="3" t="s">
        <v>65</v>
      </c>
      <c r="K30" s="13">
        <v>4461855.82</v>
      </c>
      <c r="L30" s="6">
        <v>44176</v>
      </c>
      <c r="M30" s="6">
        <v>44228</v>
      </c>
      <c r="N30" s="3" t="s">
        <v>51</v>
      </c>
      <c r="O30" s="10" t="s">
        <v>47</v>
      </c>
    </row>
    <row r="31" spans="1:15" s="2" customFormat="1" ht="123.75" customHeight="1" x14ac:dyDescent="0.25">
      <c r="A31" s="15" t="s">
        <v>157</v>
      </c>
      <c r="B31" s="7" t="s">
        <v>61</v>
      </c>
      <c r="C31" s="7" t="s">
        <v>62</v>
      </c>
      <c r="D31" s="3" t="s">
        <v>106</v>
      </c>
      <c r="E31" s="3" t="s">
        <v>63</v>
      </c>
      <c r="F31" s="7">
        <v>896</v>
      </c>
      <c r="G31" s="7" t="s">
        <v>64</v>
      </c>
      <c r="H31" s="3">
        <v>1</v>
      </c>
      <c r="I31" s="16">
        <v>45000000000</v>
      </c>
      <c r="J31" s="3" t="s">
        <v>65</v>
      </c>
      <c r="K31" s="13">
        <v>4461855.82</v>
      </c>
      <c r="L31" s="6">
        <v>44176</v>
      </c>
      <c r="M31" s="6">
        <v>44228</v>
      </c>
      <c r="N31" s="3" t="s">
        <v>51</v>
      </c>
      <c r="O31" s="10" t="s">
        <v>47</v>
      </c>
    </row>
    <row r="32" spans="1:15" s="2" customFormat="1" ht="113.25" customHeight="1" x14ac:dyDescent="0.25">
      <c r="A32" s="15" t="s">
        <v>158</v>
      </c>
      <c r="B32" s="7" t="s">
        <v>61</v>
      </c>
      <c r="C32" s="7" t="s">
        <v>62</v>
      </c>
      <c r="D32" s="3" t="s">
        <v>107</v>
      </c>
      <c r="E32" s="3" t="s">
        <v>63</v>
      </c>
      <c r="F32" s="7">
        <v>896</v>
      </c>
      <c r="G32" s="7" t="s">
        <v>64</v>
      </c>
      <c r="H32" s="3">
        <v>1</v>
      </c>
      <c r="I32" s="16">
        <v>45000000000</v>
      </c>
      <c r="J32" s="3" t="s">
        <v>65</v>
      </c>
      <c r="K32" s="13">
        <v>5064211.84</v>
      </c>
      <c r="L32" s="6">
        <v>44176</v>
      </c>
      <c r="M32" s="6">
        <v>44228</v>
      </c>
      <c r="N32" s="3" t="s">
        <v>51</v>
      </c>
      <c r="O32" s="10" t="s">
        <v>47</v>
      </c>
    </row>
    <row r="33" spans="1:15" s="2" customFormat="1" ht="114.75" customHeight="1" x14ac:dyDescent="0.25">
      <c r="A33" s="15" t="s">
        <v>159</v>
      </c>
      <c r="B33" s="7" t="s">
        <v>61</v>
      </c>
      <c r="C33" s="7" t="s">
        <v>62</v>
      </c>
      <c r="D33" s="3" t="s">
        <v>108</v>
      </c>
      <c r="E33" s="3" t="s">
        <v>63</v>
      </c>
      <c r="F33" s="7">
        <v>896</v>
      </c>
      <c r="G33" s="7" t="s">
        <v>64</v>
      </c>
      <c r="H33" s="3">
        <v>1</v>
      </c>
      <c r="I33" s="16">
        <v>45000000000</v>
      </c>
      <c r="J33" s="3" t="s">
        <v>65</v>
      </c>
      <c r="K33" s="13">
        <v>4766135.3600000003</v>
      </c>
      <c r="L33" s="6">
        <v>44176</v>
      </c>
      <c r="M33" s="6">
        <v>44228</v>
      </c>
      <c r="N33" s="3" t="s">
        <v>51</v>
      </c>
      <c r="O33" s="10" t="s">
        <v>47</v>
      </c>
    </row>
    <row r="34" spans="1:15" s="2" customFormat="1" ht="114.75" customHeight="1" x14ac:dyDescent="0.25">
      <c r="A34" s="7">
        <v>441</v>
      </c>
      <c r="B34" s="7" t="s">
        <v>61</v>
      </c>
      <c r="C34" s="7" t="s">
        <v>62</v>
      </c>
      <c r="D34" s="3" t="s">
        <v>109</v>
      </c>
      <c r="E34" s="3" t="s">
        <v>63</v>
      </c>
      <c r="F34" s="7">
        <v>896</v>
      </c>
      <c r="G34" s="7" t="s">
        <v>64</v>
      </c>
      <c r="H34" s="3">
        <v>1</v>
      </c>
      <c r="I34" s="16">
        <v>45000000000</v>
      </c>
      <c r="J34" s="3" t="s">
        <v>65</v>
      </c>
      <c r="K34" s="13">
        <v>4888766.21</v>
      </c>
      <c r="L34" s="6">
        <v>44176</v>
      </c>
      <c r="M34" s="6">
        <v>44228</v>
      </c>
      <c r="N34" s="3" t="s">
        <v>51</v>
      </c>
      <c r="O34" s="10" t="s">
        <v>47</v>
      </c>
    </row>
    <row r="35" spans="1:15" s="2" customFormat="1" ht="123" customHeight="1" x14ac:dyDescent="0.25">
      <c r="A35" s="15" t="s">
        <v>160</v>
      </c>
      <c r="B35" s="7" t="s">
        <v>61</v>
      </c>
      <c r="C35" s="7" t="s">
        <v>62</v>
      </c>
      <c r="D35" s="3" t="s">
        <v>110</v>
      </c>
      <c r="E35" s="3" t="s">
        <v>63</v>
      </c>
      <c r="F35" s="7">
        <v>896</v>
      </c>
      <c r="G35" s="7" t="s">
        <v>64</v>
      </c>
      <c r="H35" s="3">
        <v>1</v>
      </c>
      <c r="I35" s="16">
        <v>45000000000</v>
      </c>
      <c r="J35" s="3" t="s">
        <v>65</v>
      </c>
      <c r="K35" s="13">
        <v>4488772.25</v>
      </c>
      <c r="L35" s="6">
        <v>44176</v>
      </c>
      <c r="M35" s="6">
        <v>44228</v>
      </c>
      <c r="N35" s="3" t="s">
        <v>51</v>
      </c>
      <c r="O35" s="10" t="s">
        <v>47</v>
      </c>
    </row>
    <row r="36" spans="1:15" s="2" customFormat="1" ht="120" customHeight="1" x14ac:dyDescent="0.25">
      <c r="A36" s="15" t="s">
        <v>161</v>
      </c>
      <c r="B36" s="7" t="s">
        <v>61</v>
      </c>
      <c r="C36" s="7" t="s">
        <v>62</v>
      </c>
      <c r="D36" s="3" t="s">
        <v>111</v>
      </c>
      <c r="E36" s="3" t="s">
        <v>63</v>
      </c>
      <c r="F36" s="7">
        <v>896</v>
      </c>
      <c r="G36" s="7" t="s">
        <v>64</v>
      </c>
      <c r="H36" s="3">
        <v>1</v>
      </c>
      <c r="I36" s="16">
        <v>45000000000</v>
      </c>
      <c r="J36" s="3" t="s">
        <v>65</v>
      </c>
      <c r="K36" s="13">
        <v>4488772.25</v>
      </c>
      <c r="L36" s="6">
        <v>44176</v>
      </c>
      <c r="M36" s="6">
        <v>44228</v>
      </c>
      <c r="N36" s="3" t="s">
        <v>51</v>
      </c>
      <c r="O36" s="10" t="s">
        <v>47</v>
      </c>
    </row>
    <row r="37" spans="1:15" s="2" customFormat="1" ht="187.5" customHeight="1" x14ac:dyDescent="0.25">
      <c r="A37" s="15" t="s">
        <v>162</v>
      </c>
      <c r="B37" s="17" t="s">
        <v>61</v>
      </c>
      <c r="C37" s="17" t="s">
        <v>62</v>
      </c>
      <c r="D37" s="17" t="s">
        <v>127</v>
      </c>
      <c r="E37" s="17" t="s">
        <v>128</v>
      </c>
      <c r="F37" s="17">
        <v>876</v>
      </c>
      <c r="G37" s="17" t="s">
        <v>64</v>
      </c>
      <c r="H37" s="17">
        <v>1</v>
      </c>
      <c r="I37" s="18">
        <v>45000000000</v>
      </c>
      <c r="J37" s="17" t="s">
        <v>65</v>
      </c>
      <c r="K37" s="19">
        <v>14735.09</v>
      </c>
      <c r="L37" s="6">
        <v>44176</v>
      </c>
      <c r="M37" s="20" t="s">
        <v>129</v>
      </c>
      <c r="N37" s="17" t="s">
        <v>51</v>
      </c>
      <c r="O37" s="21" t="s">
        <v>47</v>
      </c>
    </row>
    <row r="38" spans="1:15" s="2" customFormat="1" ht="145.5" customHeight="1" x14ac:dyDescent="0.25">
      <c r="A38" s="15">
        <v>263</v>
      </c>
      <c r="B38" s="8" t="s">
        <v>87</v>
      </c>
      <c r="C38" s="9" t="s">
        <v>88</v>
      </c>
      <c r="D38" s="3" t="s">
        <v>94</v>
      </c>
      <c r="E38" s="10" t="s">
        <v>95</v>
      </c>
      <c r="F38" s="11" t="s">
        <v>40</v>
      </c>
      <c r="G38" s="3" t="s">
        <v>38</v>
      </c>
      <c r="H38" s="12">
        <v>1</v>
      </c>
      <c r="I38" s="12">
        <v>45000000000</v>
      </c>
      <c r="J38" s="10" t="s">
        <v>39</v>
      </c>
      <c r="K38" s="13">
        <v>3850078.4</v>
      </c>
      <c r="L38" s="6">
        <v>44176</v>
      </c>
      <c r="M38" s="6" t="s">
        <v>78</v>
      </c>
      <c r="N38" s="14" t="s">
        <v>148</v>
      </c>
      <c r="O38" s="12" t="s">
        <v>56</v>
      </c>
    </row>
    <row r="39" spans="1:15" s="2" customFormat="1" ht="78" customHeight="1" x14ac:dyDescent="0.25">
      <c r="A39" s="15" t="s">
        <v>163</v>
      </c>
      <c r="B39" s="3" t="s">
        <v>112</v>
      </c>
      <c r="C39" s="3" t="s">
        <v>116</v>
      </c>
      <c r="D39" s="22" t="s">
        <v>172</v>
      </c>
      <c r="E39" s="3" t="s">
        <v>77</v>
      </c>
      <c r="F39" s="11">
        <v>876</v>
      </c>
      <c r="G39" s="11" t="s">
        <v>52</v>
      </c>
      <c r="H39" s="5">
        <v>1</v>
      </c>
      <c r="I39" s="23">
        <v>45286565000</v>
      </c>
      <c r="J39" s="3" t="s">
        <v>39</v>
      </c>
      <c r="K39" s="5">
        <v>2466144</v>
      </c>
      <c r="L39" s="6">
        <v>44168</v>
      </c>
      <c r="M39" s="6">
        <v>44652</v>
      </c>
      <c r="N39" s="14" t="s">
        <v>148</v>
      </c>
      <c r="O39" s="10" t="s">
        <v>49</v>
      </c>
    </row>
    <row r="40" spans="1:15" s="2" customFormat="1" ht="81" customHeight="1" x14ac:dyDescent="0.25">
      <c r="A40" s="15" t="s">
        <v>164</v>
      </c>
      <c r="B40" s="3" t="s">
        <v>112</v>
      </c>
      <c r="C40" s="3" t="s">
        <v>113</v>
      </c>
      <c r="D40" s="22" t="s">
        <v>114</v>
      </c>
      <c r="E40" s="3" t="s">
        <v>77</v>
      </c>
      <c r="F40" s="11">
        <v>876</v>
      </c>
      <c r="G40" s="11" t="s">
        <v>52</v>
      </c>
      <c r="H40" s="5">
        <v>1</v>
      </c>
      <c r="I40" s="23">
        <v>45286565000</v>
      </c>
      <c r="J40" s="3" t="s">
        <v>39</v>
      </c>
      <c r="K40" s="5">
        <v>4951800</v>
      </c>
      <c r="L40" s="6">
        <v>44168</v>
      </c>
      <c r="M40" s="6" t="s">
        <v>115</v>
      </c>
      <c r="N40" s="14" t="s">
        <v>148</v>
      </c>
      <c r="O40" s="10" t="s">
        <v>49</v>
      </c>
    </row>
    <row r="41" spans="1:15" s="2" customFormat="1" ht="70.5" customHeight="1" x14ac:dyDescent="0.25">
      <c r="A41" s="15" t="s">
        <v>165</v>
      </c>
      <c r="B41" s="3" t="s">
        <v>66</v>
      </c>
      <c r="C41" s="3" t="s">
        <v>67</v>
      </c>
      <c r="D41" s="22" t="s">
        <v>119</v>
      </c>
      <c r="E41" s="3" t="s">
        <v>68</v>
      </c>
      <c r="F41" s="11">
        <v>876</v>
      </c>
      <c r="G41" s="11" t="s">
        <v>69</v>
      </c>
      <c r="H41" s="5">
        <v>1</v>
      </c>
      <c r="I41" s="23">
        <v>45000000000</v>
      </c>
      <c r="J41" s="3" t="s">
        <v>70</v>
      </c>
      <c r="K41" s="5">
        <v>1000</v>
      </c>
      <c r="L41" s="6" t="s">
        <v>84</v>
      </c>
      <c r="M41" s="6" t="s">
        <v>120</v>
      </c>
      <c r="N41" s="14" t="s">
        <v>51</v>
      </c>
      <c r="O41" s="10" t="s">
        <v>47</v>
      </c>
    </row>
    <row r="42" spans="1:15" s="2" customFormat="1" ht="83.25" customHeight="1" x14ac:dyDescent="0.25">
      <c r="A42" s="15" t="s">
        <v>166</v>
      </c>
      <c r="B42" s="3" t="s">
        <v>66</v>
      </c>
      <c r="C42" s="3" t="s">
        <v>67</v>
      </c>
      <c r="D42" s="22" t="s">
        <v>121</v>
      </c>
      <c r="E42" s="3" t="s">
        <v>68</v>
      </c>
      <c r="F42" s="11">
        <v>876</v>
      </c>
      <c r="G42" s="11" t="s">
        <v>69</v>
      </c>
      <c r="H42" s="5">
        <v>1</v>
      </c>
      <c r="I42" s="23">
        <v>45000000000</v>
      </c>
      <c r="J42" s="3" t="s">
        <v>70</v>
      </c>
      <c r="K42" s="5">
        <v>1000</v>
      </c>
      <c r="L42" s="6" t="s">
        <v>84</v>
      </c>
      <c r="M42" s="6" t="s">
        <v>120</v>
      </c>
      <c r="N42" s="14" t="s">
        <v>51</v>
      </c>
      <c r="O42" s="10" t="s">
        <v>47</v>
      </c>
    </row>
    <row r="43" spans="1:15" s="2" customFormat="1" ht="145.5" customHeight="1" x14ac:dyDescent="0.25">
      <c r="A43" s="15" t="s">
        <v>167</v>
      </c>
      <c r="B43" s="17" t="s">
        <v>57</v>
      </c>
      <c r="C43" s="17" t="s">
        <v>122</v>
      </c>
      <c r="D43" s="24" t="s">
        <v>123</v>
      </c>
      <c r="E43" s="17" t="s">
        <v>55</v>
      </c>
      <c r="F43" s="25">
        <v>876</v>
      </c>
      <c r="G43" s="25" t="s">
        <v>52</v>
      </c>
      <c r="H43" s="26">
        <v>1</v>
      </c>
      <c r="I43" s="27">
        <v>45000000000</v>
      </c>
      <c r="J43" s="17" t="s">
        <v>39</v>
      </c>
      <c r="K43" s="26">
        <v>10354.969999999999</v>
      </c>
      <c r="L43" s="20" t="s">
        <v>84</v>
      </c>
      <c r="M43" s="20" t="s">
        <v>124</v>
      </c>
      <c r="N43" s="27" t="s">
        <v>51</v>
      </c>
      <c r="O43" s="21" t="s">
        <v>47</v>
      </c>
    </row>
    <row r="44" spans="1:15" s="2" customFormat="1" ht="132.75" customHeight="1" x14ac:dyDescent="0.25">
      <c r="A44" s="15" t="s">
        <v>168</v>
      </c>
      <c r="B44" s="17" t="s">
        <v>57</v>
      </c>
      <c r="C44" s="17" t="s">
        <v>122</v>
      </c>
      <c r="D44" s="24" t="s">
        <v>125</v>
      </c>
      <c r="E44" s="17" t="s">
        <v>55</v>
      </c>
      <c r="F44" s="25">
        <v>876</v>
      </c>
      <c r="G44" s="25" t="s">
        <v>52</v>
      </c>
      <c r="H44" s="26">
        <v>1</v>
      </c>
      <c r="I44" s="27">
        <v>45000000000</v>
      </c>
      <c r="J44" s="17" t="s">
        <v>39</v>
      </c>
      <c r="K44" s="26">
        <v>159287.95000000001</v>
      </c>
      <c r="L44" s="20" t="s">
        <v>84</v>
      </c>
      <c r="M44" s="20" t="s">
        <v>126</v>
      </c>
      <c r="N44" s="27" t="s">
        <v>51</v>
      </c>
      <c r="O44" s="21" t="s">
        <v>47</v>
      </c>
    </row>
    <row r="45" spans="1:15" s="2" customFormat="1" ht="110.25" customHeight="1" x14ac:dyDescent="0.25">
      <c r="A45" s="15" t="s">
        <v>169</v>
      </c>
      <c r="B45" s="3" t="s">
        <v>132</v>
      </c>
      <c r="C45" s="3" t="s">
        <v>133</v>
      </c>
      <c r="D45" s="3" t="s">
        <v>134</v>
      </c>
      <c r="E45" s="3" t="s">
        <v>135</v>
      </c>
      <c r="F45" s="11" t="s">
        <v>136</v>
      </c>
      <c r="G45" s="11" t="s">
        <v>137</v>
      </c>
      <c r="H45" s="5">
        <v>137.30000000000001</v>
      </c>
      <c r="I45" s="28">
        <v>45000000000</v>
      </c>
      <c r="J45" s="29" t="s">
        <v>39</v>
      </c>
      <c r="K45" s="5">
        <v>444099.06</v>
      </c>
      <c r="L45" s="6">
        <v>44169</v>
      </c>
      <c r="M45" s="6">
        <v>44561</v>
      </c>
      <c r="N45" s="27" t="s">
        <v>51</v>
      </c>
      <c r="O45" s="10" t="s">
        <v>47</v>
      </c>
    </row>
    <row r="46" spans="1:15" s="2" customFormat="1" ht="110.25" customHeight="1" x14ac:dyDescent="0.25">
      <c r="A46" s="15" t="s">
        <v>147</v>
      </c>
      <c r="B46" s="3" t="s">
        <v>139</v>
      </c>
      <c r="C46" s="3" t="s">
        <v>140</v>
      </c>
      <c r="D46" s="3" t="s">
        <v>141</v>
      </c>
      <c r="E46" s="3" t="s">
        <v>142</v>
      </c>
      <c r="F46" s="11">
        <v>876</v>
      </c>
      <c r="G46" s="11" t="s">
        <v>69</v>
      </c>
      <c r="H46" s="5" t="s">
        <v>71</v>
      </c>
      <c r="I46" s="28">
        <v>45000000</v>
      </c>
      <c r="J46" s="29" t="s">
        <v>39</v>
      </c>
      <c r="K46" s="5">
        <v>497923</v>
      </c>
      <c r="L46" s="6">
        <v>44166</v>
      </c>
      <c r="M46" s="6" t="s">
        <v>78</v>
      </c>
      <c r="N46" s="27" t="s">
        <v>51</v>
      </c>
      <c r="O46" s="10" t="s">
        <v>143</v>
      </c>
    </row>
    <row r="47" spans="1:15" s="2" customFormat="1" ht="145.5" customHeight="1" x14ac:dyDescent="0.25">
      <c r="A47" s="15">
        <v>459</v>
      </c>
      <c r="B47" s="3" t="s">
        <v>146</v>
      </c>
      <c r="C47" s="3" t="s">
        <v>170</v>
      </c>
      <c r="D47" s="3" t="s">
        <v>171</v>
      </c>
      <c r="E47" s="3" t="s">
        <v>55</v>
      </c>
      <c r="F47" s="11">
        <v>896</v>
      </c>
      <c r="G47" s="11" t="s">
        <v>64</v>
      </c>
      <c r="H47" s="5">
        <v>1</v>
      </c>
      <c r="I47" s="28">
        <v>45000000000</v>
      </c>
      <c r="J47" s="29" t="s">
        <v>65</v>
      </c>
      <c r="K47" s="5">
        <v>18000000</v>
      </c>
      <c r="L47" s="6">
        <v>44166</v>
      </c>
      <c r="M47" s="6">
        <v>44228</v>
      </c>
      <c r="N47" s="27" t="s">
        <v>51</v>
      </c>
      <c r="O47" s="10" t="s">
        <v>47</v>
      </c>
    </row>
    <row r="48" spans="1:15" s="2" customFormat="1" ht="134.25" customHeight="1" x14ac:dyDescent="0.25">
      <c r="A48" s="15">
        <v>271</v>
      </c>
      <c r="B48" s="73" t="s">
        <v>322</v>
      </c>
      <c r="C48" s="74" t="s">
        <v>321</v>
      </c>
      <c r="D48" s="75" t="s">
        <v>85</v>
      </c>
      <c r="E48" s="76" t="s">
        <v>86</v>
      </c>
      <c r="F48" s="77">
        <v>876</v>
      </c>
      <c r="G48" s="75" t="s">
        <v>52</v>
      </c>
      <c r="H48" s="78">
        <v>1</v>
      </c>
      <c r="I48" s="79">
        <v>45286565000</v>
      </c>
      <c r="J48" s="80" t="s">
        <v>39</v>
      </c>
      <c r="K48" s="81">
        <v>2047039.2</v>
      </c>
      <c r="L48" s="82">
        <v>44166</v>
      </c>
      <c r="M48" s="82" t="s">
        <v>130</v>
      </c>
      <c r="N48" s="14" t="s">
        <v>148</v>
      </c>
      <c r="O48" s="79" t="s">
        <v>49</v>
      </c>
    </row>
    <row r="49" spans="1:15" s="2" customFormat="1" ht="120" customHeight="1" x14ac:dyDescent="0.25">
      <c r="A49" s="15">
        <v>463</v>
      </c>
      <c r="B49" s="73" t="s">
        <v>175</v>
      </c>
      <c r="C49" s="74" t="s">
        <v>176</v>
      </c>
      <c r="D49" s="75" t="s">
        <v>177</v>
      </c>
      <c r="E49" s="76" t="s">
        <v>178</v>
      </c>
      <c r="F49" s="77" t="s">
        <v>179</v>
      </c>
      <c r="G49" s="75" t="s">
        <v>180</v>
      </c>
      <c r="H49" s="78">
        <v>3</v>
      </c>
      <c r="I49" s="79">
        <v>45000000000</v>
      </c>
      <c r="J49" s="80" t="s">
        <v>39</v>
      </c>
      <c r="K49" s="81">
        <v>2441634</v>
      </c>
      <c r="L49" s="82">
        <v>44168</v>
      </c>
      <c r="M49" s="82">
        <v>44319</v>
      </c>
      <c r="N49" s="79" t="s">
        <v>181</v>
      </c>
      <c r="O49" s="79" t="s">
        <v>56</v>
      </c>
    </row>
    <row r="50" spans="1:15" s="2" customFormat="1" ht="120" customHeight="1" x14ac:dyDescent="0.25">
      <c r="A50" s="15">
        <v>466</v>
      </c>
      <c r="B50" s="77" t="s">
        <v>182</v>
      </c>
      <c r="C50" s="74" t="s">
        <v>183</v>
      </c>
      <c r="D50" s="75" t="s">
        <v>184</v>
      </c>
      <c r="E50" s="76" t="s">
        <v>178</v>
      </c>
      <c r="F50" s="75">
        <v>796</v>
      </c>
      <c r="G50" s="75" t="s">
        <v>185</v>
      </c>
      <c r="H50" s="75">
        <v>2</v>
      </c>
      <c r="I50" s="79">
        <v>45000000000</v>
      </c>
      <c r="J50" s="76" t="s">
        <v>39</v>
      </c>
      <c r="K50" s="81">
        <v>6300000</v>
      </c>
      <c r="L50" s="82">
        <v>44168</v>
      </c>
      <c r="M50" s="82">
        <v>44319</v>
      </c>
      <c r="N50" s="79" t="s">
        <v>181</v>
      </c>
      <c r="O50" s="79" t="s">
        <v>56</v>
      </c>
    </row>
    <row r="51" spans="1:15" s="2" customFormat="1" ht="120" customHeight="1" x14ac:dyDescent="0.25">
      <c r="A51" s="15">
        <v>464</v>
      </c>
      <c r="B51" s="73" t="s">
        <v>186</v>
      </c>
      <c r="C51" s="74" t="s">
        <v>187</v>
      </c>
      <c r="D51" s="75" t="s">
        <v>188</v>
      </c>
      <c r="E51" s="76" t="s">
        <v>178</v>
      </c>
      <c r="F51" s="77" t="s">
        <v>179</v>
      </c>
      <c r="G51" s="75" t="s">
        <v>180</v>
      </c>
      <c r="H51" s="78">
        <v>1</v>
      </c>
      <c r="I51" s="79">
        <v>45000000000</v>
      </c>
      <c r="J51" s="80" t="s">
        <v>39</v>
      </c>
      <c r="K51" s="81">
        <v>4982400</v>
      </c>
      <c r="L51" s="82">
        <v>44168</v>
      </c>
      <c r="M51" s="82">
        <v>44350</v>
      </c>
      <c r="N51" s="79" t="s">
        <v>181</v>
      </c>
      <c r="O51" s="79" t="s">
        <v>56</v>
      </c>
    </row>
    <row r="52" spans="1:15" s="2" customFormat="1" ht="123.75" customHeight="1" x14ac:dyDescent="0.25">
      <c r="A52" s="15">
        <v>261</v>
      </c>
      <c r="B52" s="73" t="s">
        <v>189</v>
      </c>
      <c r="C52" s="74" t="s">
        <v>190</v>
      </c>
      <c r="D52" s="75" t="s">
        <v>191</v>
      </c>
      <c r="E52" s="76" t="s">
        <v>192</v>
      </c>
      <c r="F52" s="77">
        <v>796</v>
      </c>
      <c r="G52" s="75" t="s">
        <v>193</v>
      </c>
      <c r="H52" s="78">
        <v>501</v>
      </c>
      <c r="I52" s="79">
        <v>45000000000</v>
      </c>
      <c r="J52" s="80" t="s">
        <v>39</v>
      </c>
      <c r="K52" s="81">
        <v>1422205.4</v>
      </c>
      <c r="L52" s="82" t="s">
        <v>84</v>
      </c>
      <c r="M52" s="82" t="s">
        <v>194</v>
      </c>
      <c r="N52" s="14" t="s">
        <v>195</v>
      </c>
      <c r="O52" s="79" t="s">
        <v>56</v>
      </c>
    </row>
    <row r="53" spans="1:15" s="2" customFormat="1" ht="123.75" customHeight="1" x14ac:dyDescent="0.25">
      <c r="A53" s="15">
        <v>467</v>
      </c>
      <c r="B53" s="83" t="s">
        <v>196</v>
      </c>
      <c r="C53" s="84" t="s">
        <v>197</v>
      </c>
      <c r="D53" s="69" t="s">
        <v>198</v>
      </c>
      <c r="E53" s="85" t="s">
        <v>178</v>
      </c>
      <c r="F53" s="86" t="s">
        <v>179</v>
      </c>
      <c r="G53" s="69" t="s">
        <v>180</v>
      </c>
      <c r="H53" s="87">
        <v>1</v>
      </c>
      <c r="I53" s="72">
        <v>45000000000</v>
      </c>
      <c r="J53" s="88" t="s">
        <v>39</v>
      </c>
      <c r="K53" s="89">
        <v>1734891</v>
      </c>
      <c r="L53" s="71">
        <v>44168</v>
      </c>
      <c r="M53" s="71">
        <v>44319</v>
      </c>
      <c r="N53" s="70" t="s">
        <v>181</v>
      </c>
      <c r="O53" s="79" t="s">
        <v>56</v>
      </c>
    </row>
    <row r="54" spans="1:15" s="2" customFormat="1" ht="123.75" customHeight="1" x14ac:dyDescent="0.25">
      <c r="A54" s="15">
        <v>480</v>
      </c>
      <c r="B54" s="73" t="s">
        <v>199</v>
      </c>
      <c r="C54" s="74" t="s">
        <v>200</v>
      </c>
      <c r="D54" s="75" t="s">
        <v>201</v>
      </c>
      <c r="E54" s="76" t="s">
        <v>202</v>
      </c>
      <c r="F54" s="77">
        <v>113</v>
      </c>
      <c r="G54" s="75" t="s">
        <v>203</v>
      </c>
      <c r="H54" s="78">
        <v>295.2</v>
      </c>
      <c r="I54" s="79">
        <v>45000000000</v>
      </c>
      <c r="J54" s="80" t="s">
        <v>39</v>
      </c>
      <c r="K54" s="81">
        <v>22876.23</v>
      </c>
      <c r="L54" s="82" t="s">
        <v>84</v>
      </c>
      <c r="M54" s="82" t="s">
        <v>204</v>
      </c>
      <c r="N54" s="14" t="s">
        <v>51</v>
      </c>
      <c r="O54" s="79" t="s">
        <v>56</v>
      </c>
    </row>
    <row r="55" spans="1:15" s="2" customFormat="1" ht="123.75" customHeight="1" x14ac:dyDescent="0.25">
      <c r="A55" s="15">
        <v>481</v>
      </c>
      <c r="B55" s="73" t="s">
        <v>199</v>
      </c>
      <c r="C55" s="74" t="s">
        <v>200</v>
      </c>
      <c r="D55" s="75" t="s">
        <v>205</v>
      </c>
      <c r="E55" s="76" t="s">
        <v>202</v>
      </c>
      <c r="F55" s="77">
        <v>113</v>
      </c>
      <c r="G55" s="75" t="s">
        <v>203</v>
      </c>
      <c r="H55" s="78">
        <v>212.4</v>
      </c>
      <c r="I55" s="79">
        <v>45000000000</v>
      </c>
      <c r="J55" s="80" t="s">
        <v>39</v>
      </c>
      <c r="K55" s="81">
        <v>16459.71</v>
      </c>
      <c r="L55" s="82" t="s">
        <v>84</v>
      </c>
      <c r="M55" s="82" t="s">
        <v>204</v>
      </c>
      <c r="N55" s="14" t="s">
        <v>51</v>
      </c>
      <c r="O55" s="79" t="s">
        <v>56</v>
      </c>
    </row>
    <row r="56" spans="1:15" s="2" customFormat="1" ht="123.75" customHeight="1" x14ac:dyDescent="0.25">
      <c r="A56" s="15">
        <v>482</v>
      </c>
      <c r="B56" s="73" t="s">
        <v>199</v>
      </c>
      <c r="C56" s="74" t="s">
        <v>200</v>
      </c>
      <c r="D56" s="75" t="s">
        <v>206</v>
      </c>
      <c r="E56" s="76" t="s">
        <v>202</v>
      </c>
      <c r="F56" s="77">
        <v>113</v>
      </c>
      <c r="G56" s="75" t="s">
        <v>203</v>
      </c>
      <c r="H56" s="78">
        <v>212.4</v>
      </c>
      <c r="I56" s="79">
        <v>45000000000</v>
      </c>
      <c r="J56" s="80" t="s">
        <v>39</v>
      </c>
      <c r="K56" s="81">
        <v>16459.71</v>
      </c>
      <c r="L56" s="82" t="s">
        <v>84</v>
      </c>
      <c r="M56" s="82" t="s">
        <v>204</v>
      </c>
      <c r="N56" s="14" t="s">
        <v>51</v>
      </c>
      <c r="O56" s="79" t="s">
        <v>56</v>
      </c>
    </row>
    <row r="57" spans="1:15" s="2" customFormat="1" ht="123.75" customHeight="1" x14ac:dyDescent="0.25">
      <c r="A57" s="15">
        <v>483</v>
      </c>
      <c r="B57" s="73" t="s">
        <v>199</v>
      </c>
      <c r="C57" s="74" t="s">
        <v>200</v>
      </c>
      <c r="D57" s="75" t="s">
        <v>207</v>
      </c>
      <c r="E57" s="76" t="s">
        <v>202</v>
      </c>
      <c r="F57" s="77">
        <v>113</v>
      </c>
      <c r="G57" s="75" t="s">
        <v>203</v>
      </c>
      <c r="H57" s="78">
        <v>394.56</v>
      </c>
      <c r="I57" s="79">
        <v>45000000000</v>
      </c>
      <c r="J57" s="80" t="s">
        <v>39</v>
      </c>
      <c r="K57" s="81">
        <v>30576.04</v>
      </c>
      <c r="L57" s="82" t="s">
        <v>84</v>
      </c>
      <c r="M57" s="82" t="s">
        <v>204</v>
      </c>
      <c r="N57" s="14" t="s">
        <v>51</v>
      </c>
      <c r="O57" s="79" t="s">
        <v>56</v>
      </c>
    </row>
    <row r="58" spans="1:15" s="2" customFormat="1" ht="123.75" customHeight="1" x14ac:dyDescent="0.25">
      <c r="A58" s="15">
        <v>484</v>
      </c>
      <c r="B58" s="73" t="s">
        <v>199</v>
      </c>
      <c r="C58" s="74" t="s">
        <v>200</v>
      </c>
      <c r="D58" s="75" t="s">
        <v>208</v>
      </c>
      <c r="E58" s="76" t="s">
        <v>202</v>
      </c>
      <c r="F58" s="77">
        <v>113</v>
      </c>
      <c r="G58" s="75" t="s">
        <v>203</v>
      </c>
      <c r="H58" s="78">
        <v>648</v>
      </c>
      <c r="I58" s="79">
        <v>45000000000</v>
      </c>
      <c r="J58" s="80" t="s">
        <v>39</v>
      </c>
      <c r="K58" s="81">
        <v>50216.12</v>
      </c>
      <c r="L58" s="82" t="s">
        <v>84</v>
      </c>
      <c r="M58" s="82" t="s">
        <v>204</v>
      </c>
      <c r="N58" s="14" t="s">
        <v>51</v>
      </c>
      <c r="O58" s="79" t="s">
        <v>56</v>
      </c>
    </row>
    <row r="59" spans="1:15" s="2" customFormat="1" ht="123.75" customHeight="1" x14ac:dyDescent="0.25">
      <c r="A59" s="15">
        <v>486</v>
      </c>
      <c r="B59" s="73" t="s">
        <v>209</v>
      </c>
      <c r="C59" s="74" t="s">
        <v>210</v>
      </c>
      <c r="D59" s="75" t="s">
        <v>211</v>
      </c>
      <c r="E59" s="76" t="s">
        <v>212</v>
      </c>
      <c r="F59" s="77">
        <v>245</v>
      </c>
      <c r="G59" s="75" t="s">
        <v>213</v>
      </c>
      <c r="H59" s="78">
        <v>12000</v>
      </c>
      <c r="I59" s="79">
        <v>45000000000</v>
      </c>
      <c r="J59" s="80" t="s">
        <v>39</v>
      </c>
      <c r="K59" s="81">
        <v>119479.67999999999</v>
      </c>
      <c r="L59" s="82" t="s">
        <v>84</v>
      </c>
      <c r="M59" s="82" t="s">
        <v>78</v>
      </c>
      <c r="N59" s="14" t="s">
        <v>51</v>
      </c>
      <c r="O59" s="79" t="s">
        <v>56</v>
      </c>
    </row>
    <row r="60" spans="1:15" s="2" customFormat="1" ht="123.75" customHeight="1" x14ac:dyDescent="0.25">
      <c r="A60" s="15">
        <v>487</v>
      </c>
      <c r="B60" s="73" t="s">
        <v>209</v>
      </c>
      <c r="C60" s="74" t="s">
        <v>214</v>
      </c>
      <c r="D60" s="75" t="s">
        <v>215</v>
      </c>
      <c r="E60" s="76" t="s">
        <v>216</v>
      </c>
      <c r="F60" s="77" t="s">
        <v>217</v>
      </c>
      <c r="G60" s="75" t="s">
        <v>217</v>
      </c>
      <c r="H60" s="78" t="s">
        <v>217</v>
      </c>
      <c r="I60" s="79">
        <v>45000000000</v>
      </c>
      <c r="J60" s="80" t="s">
        <v>39</v>
      </c>
      <c r="K60" s="81">
        <v>24004.51</v>
      </c>
      <c r="L60" s="82" t="s">
        <v>84</v>
      </c>
      <c r="M60" s="82" t="s">
        <v>78</v>
      </c>
      <c r="N60" s="14" t="s">
        <v>51</v>
      </c>
      <c r="O60" s="79" t="s">
        <v>56</v>
      </c>
    </row>
    <row r="61" spans="1:15" s="2" customFormat="1" ht="123.75" customHeight="1" x14ac:dyDescent="0.25">
      <c r="A61" s="15">
        <v>488</v>
      </c>
      <c r="B61" s="73" t="s">
        <v>218</v>
      </c>
      <c r="C61" s="74" t="s">
        <v>219</v>
      </c>
      <c r="D61" s="75" t="s">
        <v>220</v>
      </c>
      <c r="E61" s="76" t="s">
        <v>221</v>
      </c>
      <c r="F61" s="77" t="s">
        <v>136</v>
      </c>
      <c r="G61" s="75" t="s">
        <v>222</v>
      </c>
      <c r="H61" s="78">
        <v>65.3</v>
      </c>
      <c r="I61" s="79">
        <v>45000000000</v>
      </c>
      <c r="J61" s="80" t="s">
        <v>39</v>
      </c>
      <c r="K61" s="81">
        <v>24989.040000000001</v>
      </c>
      <c r="L61" s="82" t="s">
        <v>84</v>
      </c>
      <c r="M61" s="82" t="s">
        <v>78</v>
      </c>
      <c r="N61" s="14" t="s">
        <v>51</v>
      </c>
      <c r="O61" s="79" t="s">
        <v>56</v>
      </c>
    </row>
    <row r="62" spans="1:15" s="2" customFormat="1" ht="123.75" customHeight="1" x14ac:dyDescent="0.25">
      <c r="A62" s="15">
        <v>489</v>
      </c>
      <c r="B62" s="73" t="s">
        <v>209</v>
      </c>
      <c r="C62" s="74" t="s">
        <v>223</v>
      </c>
      <c r="D62" s="75" t="s">
        <v>224</v>
      </c>
      <c r="E62" s="76" t="s">
        <v>225</v>
      </c>
      <c r="F62" s="77">
        <v>233</v>
      </c>
      <c r="G62" s="75" t="s">
        <v>226</v>
      </c>
      <c r="H62" s="78">
        <v>13.5</v>
      </c>
      <c r="I62" s="79">
        <v>45000000000</v>
      </c>
      <c r="J62" s="80" t="s">
        <v>39</v>
      </c>
      <c r="K62" s="81">
        <v>29637.360000000001</v>
      </c>
      <c r="L62" s="82" t="s">
        <v>84</v>
      </c>
      <c r="M62" s="82" t="s">
        <v>227</v>
      </c>
      <c r="N62" s="14" t="s">
        <v>51</v>
      </c>
      <c r="O62" s="79" t="s">
        <v>56</v>
      </c>
    </row>
    <row r="63" spans="1:15" s="2" customFormat="1" ht="123.75" customHeight="1" x14ac:dyDescent="0.25">
      <c r="A63" s="15">
        <v>493</v>
      </c>
      <c r="B63" s="73" t="s">
        <v>57</v>
      </c>
      <c r="C63" s="74" t="s">
        <v>122</v>
      </c>
      <c r="D63" s="75" t="s">
        <v>323</v>
      </c>
      <c r="E63" s="76" t="s">
        <v>55</v>
      </c>
      <c r="F63" s="77">
        <v>876</v>
      </c>
      <c r="G63" s="75" t="s">
        <v>52</v>
      </c>
      <c r="H63" s="78">
        <v>1</v>
      </c>
      <c r="I63" s="79">
        <v>45000000000</v>
      </c>
      <c r="J63" s="80" t="s">
        <v>39</v>
      </c>
      <c r="K63" s="81">
        <v>775981.72</v>
      </c>
      <c r="L63" s="82" t="s">
        <v>84</v>
      </c>
      <c r="M63" s="82" t="s">
        <v>324</v>
      </c>
      <c r="N63" s="14" t="s">
        <v>51</v>
      </c>
      <c r="O63" s="79" t="s">
        <v>47</v>
      </c>
    </row>
    <row r="64" spans="1:15" s="2" customFormat="1" ht="123.75" customHeight="1" x14ac:dyDescent="0.25">
      <c r="A64" s="15">
        <v>494</v>
      </c>
      <c r="B64" s="73" t="s">
        <v>57</v>
      </c>
      <c r="C64" s="74" t="s">
        <v>122</v>
      </c>
      <c r="D64" s="75" t="s">
        <v>325</v>
      </c>
      <c r="E64" s="76" t="s">
        <v>55</v>
      </c>
      <c r="F64" s="77">
        <v>877</v>
      </c>
      <c r="G64" s="75" t="s">
        <v>52</v>
      </c>
      <c r="H64" s="78">
        <v>1</v>
      </c>
      <c r="I64" s="79">
        <v>45000000000</v>
      </c>
      <c r="J64" s="80" t="s">
        <v>39</v>
      </c>
      <c r="K64" s="81">
        <v>260936.81</v>
      </c>
      <c r="L64" s="82" t="s">
        <v>84</v>
      </c>
      <c r="M64" s="82" t="s">
        <v>326</v>
      </c>
      <c r="N64" s="14" t="s">
        <v>51</v>
      </c>
      <c r="O64" s="79" t="s">
        <v>47</v>
      </c>
    </row>
    <row r="65" spans="1:15" s="2" customFormat="1" ht="123.75" customHeight="1" x14ac:dyDescent="0.25">
      <c r="A65" s="15">
        <v>495</v>
      </c>
      <c r="B65" s="73" t="s">
        <v>146</v>
      </c>
      <c r="C65" s="74" t="s">
        <v>170</v>
      </c>
      <c r="D65" s="75" t="s">
        <v>327</v>
      </c>
      <c r="E65" s="76" t="s">
        <v>55</v>
      </c>
      <c r="F65" s="77">
        <v>896</v>
      </c>
      <c r="G65" s="75" t="s">
        <v>64</v>
      </c>
      <c r="H65" s="78">
        <v>1</v>
      </c>
      <c r="I65" s="79">
        <v>45000000000</v>
      </c>
      <c r="J65" s="80" t="s">
        <v>65</v>
      </c>
      <c r="K65" s="81">
        <v>1100000</v>
      </c>
      <c r="L65" s="82">
        <v>44166</v>
      </c>
      <c r="M65" s="82" t="s">
        <v>328</v>
      </c>
      <c r="N65" s="14" t="s">
        <v>51</v>
      </c>
      <c r="O65" s="79" t="s">
        <v>47</v>
      </c>
    </row>
    <row r="66" spans="1:15" s="47" customFormat="1" ht="15.75" x14ac:dyDescent="0.25">
      <c r="A66" s="117" t="s">
        <v>173</v>
      </c>
      <c r="B66" s="118"/>
      <c r="C66" s="118"/>
      <c r="D66" s="118"/>
      <c r="E66" s="118"/>
      <c r="F66" s="118"/>
      <c r="G66" s="118"/>
      <c r="H66" s="118"/>
      <c r="I66" s="118"/>
      <c r="J66" s="119"/>
      <c r="K66" s="46">
        <f>SUM(K25:K65)</f>
        <v>109966147.63000004</v>
      </c>
      <c r="L66" s="98"/>
      <c r="M66" s="99"/>
      <c r="N66" s="99"/>
      <c r="O66" s="100"/>
    </row>
    <row r="67" spans="1:15" s="57" customFormat="1" ht="15.75" customHeight="1" x14ac:dyDescent="0.25">
      <c r="A67" s="105" t="s">
        <v>28</v>
      </c>
      <c r="B67" s="106"/>
      <c r="C67" s="106"/>
      <c r="D67" s="106"/>
      <c r="E67" s="106"/>
      <c r="F67" s="106"/>
      <c r="G67" s="106"/>
      <c r="H67" s="106"/>
      <c r="I67" s="106"/>
      <c r="J67" s="106"/>
      <c r="K67" s="106"/>
      <c r="L67" s="106"/>
      <c r="M67" s="106"/>
      <c r="N67" s="106"/>
      <c r="O67" s="106"/>
    </row>
    <row r="68" spans="1:15" s="61" customFormat="1" ht="15.75" x14ac:dyDescent="0.25">
      <c r="A68" s="58" t="s">
        <v>29</v>
      </c>
      <c r="B68" s="59"/>
      <c r="C68" s="59"/>
      <c r="D68" s="59"/>
      <c r="E68" s="59"/>
      <c r="F68" s="59"/>
      <c r="G68" s="59"/>
      <c r="H68" s="59"/>
      <c r="I68" s="59"/>
      <c r="J68" s="59"/>
      <c r="K68" s="59"/>
      <c r="L68" s="1">
        <v>252453298.30000001</v>
      </c>
      <c r="M68" s="59" t="s">
        <v>30</v>
      </c>
      <c r="N68" s="59"/>
      <c r="O68" s="60"/>
    </row>
    <row r="69" spans="1:15" s="61" customFormat="1" x14ac:dyDescent="0.25">
      <c r="A69" s="58" t="s">
        <v>45</v>
      </c>
      <c r="B69" s="59"/>
      <c r="C69" s="59"/>
      <c r="D69" s="59"/>
      <c r="E69" s="59"/>
      <c r="F69" s="59"/>
      <c r="G69" s="59"/>
      <c r="H69" s="59"/>
      <c r="I69" s="59"/>
      <c r="J69" s="59"/>
      <c r="K69" s="59"/>
      <c r="L69" s="59"/>
      <c r="M69" s="59"/>
      <c r="N69" s="59"/>
      <c r="O69" s="59"/>
    </row>
    <row r="70" spans="1:15" s="61" customFormat="1" ht="15.75" x14ac:dyDescent="0.25">
      <c r="A70" s="58" t="s">
        <v>46</v>
      </c>
      <c r="B70" s="59"/>
      <c r="C70" s="62"/>
      <c r="D70" s="59"/>
      <c r="E70" s="96">
        <v>77725066.299999997</v>
      </c>
      <c r="F70" s="63" t="s">
        <v>30</v>
      </c>
      <c r="H70" s="59"/>
      <c r="I70" s="60"/>
      <c r="J70" s="60"/>
      <c r="K70" s="59"/>
      <c r="L70" s="59"/>
      <c r="M70" s="59"/>
      <c r="N70" s="59"/>
      <c r="O70" s="59"/>
    </row>
    <row r="71" spans="1:15" s="61" customFormat="1" x14ac:dyDescent="0.25">
      <c r="A71" s="58" t="s">
        <v>58</v>
      </c>
      <c r="B71" s="58"/>
      <c r="C71" s="58"/>
      <c r="D71" s="58"/>
      <c r="E71" s="58"/>
      <c r="F71" s="58"/>
      <c r="G71" s="58"/>
      <c r="H71" s="58"/>
      <c r="I71" s="58"/>
      <c r="J71" s="58"/>
      <c r="K71" s="64"/>
      <c r="L71" s="59"/>
      <c r="M71" s="65"/>
      <c r="N71" s="59"/>
      <c r="O71" s="60"/>
    </row>
    <row r="72" spans="1:15" s="61" customFormat="1" x14ac:dyDescent="0.25">
      <c r="A72" s="58" t="s">
        <v>59</v>
      </c>
      <c r="B72" s="58"/>
      <c r="C72" s="58"/>
      <c r="D72" s="58"/>
      <c r="E72" s="58"/>
      <c r="F72" s="58"/>
      <c r="G72" s="58"/>
      <c r="H72" s="58"/>
      <c r="I72" s="58"/>
      <c r="J72" s="58"/>
      <c r="K72" s="64"/>
      <c r="L72" s="59"/>
      <c r="M72" s="65"/>
      <c r="N72" s="59"/>
      <c r="O72" s="60"/>
    </row>
    <row r="73" spans="1:15" s="61" customFormat="1" ht="15.75" x14ac:dyDescent="0.25">
      <c r="A73" s="58" t="s">
        <v>60</v>
      </c>
      <c r="B73" s="58"/>
      <c r="C73" s="58"/>
      <c r="D73" s="58"/>
      <c r="E73" s="58"/>
      <c r="F73" s="58"/>
      <c r="G73" s="58"/>
      <c r="H73" s="58"/>
      <c r="I73" s="58"/>
      <c r="J73" s="58"/>
      <c r="K73" s="96">
        <v>142487150.66999999</v>
      </c>
      <c r="L73" s="59" t="s">
        <v>30</v>
      </c>
      <c r="M73" s="66">
        <f>(K73*100) / (L68-E70)</f>
        <v>81.547869533756852</v>
      </c>
      <c r="N73" s="59" t="s">
        <v>31</v>
      </c>
      <c r="O73" s="60"/>
    </row>
    <row r="74" spans="1:15" s="61" customFormat="1" x14ac:dyDescent="0.25">
      <c r="A74" s="58" t="s">
        <v>32</v>
      </c>
      <c r="B74" s="59"/>
      <c r="C74" s="59"/>
      <c r="D74" s="59"/>
      <c r="E74" s="59"/>
      <c r="F74" s="59"/>
      <c r="G74" s="59"/>
      <c r="H74" s="59"/>
      <c r="I74" s="59"/>
      <c r="J74" s="59"/>
      <c r="K74" s="59"/>
      <c r="L74" s="59"/>
      <c r="M74" s="59"/>
      <c r="N74" s="59"/>
      <c r="O74" s="59"/>
    </row>
    <row r="75" spans="1:15" s="61" customFormat="1" x14ac:dyDescent="0.25">
      <c r="A75" s="58" t="s">
        <v>33</v>
      </c>
      <c r="B75" s="58"/>
      <c r="C75" s="58"/>
      <c r="D75" s="58"/>
      <c r="E75" s="58"/>
      <c r="F75" s="58"/>
      <c r="G75" s="58"/>
      <c r="H75" s="58"/>
      <c r="I75" s="58"/>
      <c r="J75" s="58"/>
      <c r="K75" s="58"/>
      <c r="L75" s="58"/>
      <c r="M75" s="58"/>
      <c r="N75" s="58"/>
      <c r="O75" s="58"/>
    </row>
    <row r="76" spans="1:15" s="61" customFormat="1" x14ac:dyDescent="0.25">
      <c r="A76" s="58" t="s">
        <v>41</v>
      </c>
      <c r="B76" s="58"/>
      <c r="C76" s="58"/>
      <c r="D76" s="58"/>
      <c r="E76" s="58"/>
      <c r="F76" s="58"/>
      <c r="G76" s="58"/>
      <c r="H76" s="58"/>
      <c r="I76" s="58"/>
      <c r="J76" s="58"/>
      <c r="K76" s="58"/>
      <c r="L76" s="58"/>
      <c r="M76" s="58"/>
      <c r="N76" s="58"/>
      <c r="O76" s="58"/>
    </row>
    <row r="77" spans="1:15" s="61" customFormat="1" x14ac:dyDescent="0.25">
      <c r="A77" s="58" t="s">
        <v>43</v>
      </c>
      <c r="B77" s="58"/>
      <c r="C77" s="58"/>
      <c r="D77" s="58"/>
      <c r="E77" s="58"/>
      <c r="F77" s="58"/>
      <c r="G77" s="58"/>
      <c r="H77" s="58"/>
      <c r="I77" s="58"/>
      <c r="J77" s="58"/>
      <c r="K77" s="58"/>
      <c r="L77" s="58"/>
      <c r="M77" s="58"/>
      <c r="N77" s="58"/>
      <c r="O77" s="58"/>
    </row>
    <row r="78" spans="1:15" s="61" customFormat="1" x14ac:dyDescent="0.25">
      <c r="A78" s="58" t="s">
        <v>42</v>
      </c>
      <c r="B78" s="58"/>
      <c r="C78" s="58"/>
      <c r="D78" s="58"/>
      <c r="E78" s="58"/>
      <c r="F78" s="58"/>
      <c r="G78" s="58"/>
      <c r="H78" s="58"/>
      <c r="I78" s="58"/>
      <c r="J78" s="58"/>
      <c r="K78" s="58"/>
      <c r="L78" s="58"/>
      <c r="M78" s="58"/>
      <c r="N78" s="58"/>
      <c r="O78" s="58"/>
    </row>
    <row r="79" spans="1:15" s="61" customFormat="1" x14ac:dyDescent="0.25">
      <c r="A79" s="58" t="s">
        <v>34</v>
      </c>
      <c r="B79" s="58"/>
      <c r="C79" s="58"/>
      <c r="D79" s="58"/>
      <c r="E79" s="58"/>
      <c r="F79" s="58"/>
      <c r="G79" s="58"/>
      <c r="H79" s="58"/>
      <c r="I79" s="58"/>
      <c r="J79" s="58"/>
      <c r="K79" s="58"/>
      <c r="L79" s="58"/>
      <c r="M79" s="58"/>
      <c r="N79" s="58"/>
      <c r="O79" s="58"/>
    </row>
    <row r="80" spans="1:15" s="61" customFormat="1" x14ac:dyDescent="0.25">
      <c r="A80" s="58" t="s">
        <v>44</v>
      </c>
      <c r="B80" s="58"/>
      <c r="C80" s="58"/>
      <c r="D80" s="58"/>
      <c r="E80" s="58"/>
      <c r="F80" s="58"/>
      <c r="G80" s="58"/>
      <c r="H80" s="58"/>
      <c r="I80" s="58"/>
      <c r="J80" s="58"/>
      <c r="K80" s="58"/>
      <c r="L80" s="58"/>
      <c r="M80" s="58"/>
      <c r="N80" s="58"/>
      <c r="O80" s="58"/>
    </row>
    <row r="81" spans="1:15" s="61" customFormat="1" x14ac:dyDescent="0.25">
      <c r="A81" s="58" t="s">
        <v>35</v>
      </c>
      <c r="B81" s="58"/>
      <c r="C81" s="58"/>
      <c r="D81" s="58"/>
      <c r="E81" s="58"/>
      <c r="F81" s="58"/>
      <c r="G81" s="58"/>
      <c r="H81" s="58"/>
      <c r="I81" s="58"/>
      <c r="J81" s="58"/>
      <c r="K81" s="58"/>
      <c r="L81" s="58"/>
      <c r="M81" s="58"/>
      <c r="N81" s="58"/>
      <c r="O81" s="58"/>
    </row>
    <row r="82" spans="1:15" s="61" customFormat="1" x14ac:dyDescent="0.25">
      <c r="A82" s="67" t="s">
        <v>36</v>
      </c>
      <c r="B82" s="68"/>
      <c r="C82" s="68"/>
      <c r="D82" s="68"/>
      <c r="E82" s="68"/>
      <c r="F82" s="68"/>
      <c r="G82" s="68"/>
      <c r="H82" s="68"/>
      <c r="I82" s="68"/>
      <c r="J82" s="68"/>
      <c r="K82" s="68"/>
      <c r="L82" s="68"/>
      <c r="M82" s="68"/>
      <c r="N82" s="68"/>
      <c r="O82" s="68"/>
    </row>
    <row r="83" spans="1:15" ht="38.25" customHeight="1" x14ac:dyDescent="0.25">
      <c r="A83" s="110" t="s">
        <v>9</v>
      </c>
      <c r="B83" s="110" t="s">
        <v>10</v>
      </c>
      <c r="C83" s="110" t="s">
        <v>11</v>
      </c>
      <c r="D83" s="107" t="s">
        <v>12</v>
      </c>
      <c r="E83" s="108"/>
      <c r="F83" s="108"/>
      <c r="G83" s="108"/>
      <c r="H83" s="108"/>
      <c r="I83" s="108"/>
      <c r="J83" s="108"/>
      <c r="K83" s="108"/>
      <c r="L83" s="108"/>
      <c r="M83" s="109"/>
      <c r="N83" s="110" t="s">
        <v>13</v>
      </c>
      <c r="O83" s="113" t="s">
        <v>14</v>
      </c>
    </row>
    <row r="84" spans="1:15" ht="99" customHeight="1" x14ac:dyDescent="0.25">
      <c r="A84" s="111"/>
      <c r="B84" s="111"/>
      <c r="C84" s="111"/>
      <c r="D84" s="110" t="s">
        <v>15</v>
      </c>
      <c r="E84" s="110" t="s">
        <v>16</v>
      </c>
      <c r="F84" s="107" t="s">
        <v>17</v>
      </c>
      <c r="G84" s="109"/>
      <c r="H84" s="110" t="s">
        <v>18</v>
      </c>
      <c r="I84" s="107" t="s">
        <v>19</v>
      </c>
      <c r="J84" s="109"/>
      <c r="K84" s="115" t="s">
        <v>20</v>
      </c>
      <c r="L84" s="98" t="s">
        <v>21</v>
      </c>
      <c r="M84" s="100"/>
      <c r="N84" s="111"/>
      <c r="O84" s="114"/>
    </row>
    <row r="85" spans="1:15" ht="57" x14ac:dyDescent="0.25">
      <c r="A85" s="112"/>
      <c r="B85" s="112"/>
      <c r="C85" s="112"/>
      <c r="D85" s="112"/>
      <c r="E85" s="112"/>
      <c r="F85" s="3" t="s">
        <v>22</v>
      </c>
      <c r="G85" s="3" t="s">
        <v>23</v>
      </c>
      <c r="H85" s="112"/>
      <c r="I85" s="3" t="s">
        <v>24</v>
      </c>
      <c r="J85" s="3" t="s">
        <v>23</v>
      </c>
      <c r="K85" s="116"/>
      <c r="L85" s="6" t="s">
        <v>25</v>
      </c>
      <c r="M85" s="12" t="s">
        <v>26</v>
      </c>
      <c r="N85" s="112"/>
      <c r="O85" s="12" t="s">
        <v>27</v>
      </c>
    </row>
    <row r="86" spans="1:15" s="31" customFormat="1" x14ac:dyDescent="0.25">
      <c r="A86" s="3">
        <v>1</v>
      </c>
      <c r="B86" s="3">
        <v>2</v>
      </c>
      <c r="C86" s="3">
        <v>3</v>
      </c>
      <c r="D86" s="3">
        <v>4</v>
      </c>
      <c r="E86" s="3">
        <v>5</v>
      </c>
      <c r="F86" s="3">
        <v>6</v>
      </c>
      <c r="G86" s="3">
        <v>7</v>
      </c>
      <c r="H86" s="3">
        <v>8</v>
      </c>
      <c r="I86" s="3">
        <v>9</v>
      </c>
      <c r="J86" s="3">
        <v>10</v>
      </c>
      <c r="K86" s="3">
        <v>11</v>
      </c>
      <c r="L86" s="3">
        <v>12</v>
      </c>
      <c r="M86" s="3">
        <v>13</v>
      </c>
      <c r="N86" s="3">
        <v>14</v>
      </c>
      <c r="O86" s="3">
        <v>15</v>
      </c>
    </row>
    <row r="87" spans="1:15" s="2" customFormat="1" ht="109.5" customHeight="1" x14ac:dyDescent="0.25">
      <c r="A87" s="7" t="s">
        <v>149</v>
      </c>
      <c r="B87" s="7" t="s">
        <v>37</v>
      </c>
      <c r="C87" s="3" t="s">
        <v>98</v>
      </c>
      <c r="D87" s="3" t="s">
        <v>99</v>
      </c>
      <c r="E87" s="3" t="s">
        <v>100</v>
      </c>
      <c r="F87" s="11">
        <v>796</v>
      </c>
      <c r="G87" s="11" t="s">
        <v>53</v>
      </c>
      <c r="H87" s="11">
        <v>7</v>
      </c>
      <c r="I87" s="4">
        <v>45378000</v>
      </c>
      <c r="J87" s="3" t="s">
        <v>39</v>
      </c>
      <c r="K87" s="5">
        <v>1189320</v>
      </c>
      <c r="L87" s="6">
        <v>44166</v>
      </c>
      <c r="M87" s="6" t="s">
        <v>131</v>
      </c>
      <c r="N87" s="12" t="s">
        <v>93</v>
      </c>
      <c r="O87" s="10" t="s">
        <v>49</v>
      </c>
    </row>
    <row r="88" spans="1:15" s="2" customFormat="1" ht="101.25" customHeight="1" x14ac:dyDescent="0.25">
      <c r="A88" s="7" t="s">
        <v>150</v>
      </c>
      <c r="B88" s="7" t="s">
        <v>54</v>
      </c>
      <c r="C88" s="3" t="s">
        <v>72</v>
      </c>
      <c r="D88" s="3" t="s">
        <v>101</v>
      </c>
      <c r="E88" s="3" t="s">
        <v>73</v>
      </c>
      <c r="F88" s="11" t="s">
        <v>40</v>
      </c>
      <c r="G88" s="11" t="s">
        <v>52</v>
      </c>
      <c r="H88" s="11">
        <v>1</v>
      </c>
      <c r="I88" s="4">
        <v>45000000000</v>
      </c>
      <c r="J88" s="3" t="s">
        <v>74</v>
      </c>
      <c r="K88" s="5">
        <v>5067962.6399999997</v>
      </c>
      <c r="L88" s="6">
        <v>44166</v>
      </c>
      <c r="M88" s="6">
        <v>44561</v>
      </c>
      <c r="N88" s="12" t="s">
        <v>50</v>
      </c>
      <c r="O88" s="10" t="s">
        <v>56</v>
      </c>
    </row>
    <row r="89" spans="1:15" s="2" customFormat="1" ht="107.25" customHeight="1" x14ac:dyDescent="0.25">
      <c r="A89" s="7">
        <v>262</v>
      </c>
      <c r="B89" s="11" t="s">
        <v>89</v>
      </c>
      <c r="C89" s="48" t="s">
        <v>76</v>
      </c>
      <c r="D89" s="3" t="s">
        <v>90</v>
      </c>
      <c r="E89" s="10" t="s">
        <v>91</v>
      </c>
      <c r="F89" s="11" t="s">
        <v>40</v>
      </c>
      <c r="G89" s="3" t="s">
        <v>38</v>
      </c>
      <c r="H89" s="12">
        <v>1</v>
      </c>
      <c r="I89" s="12">
        <v>45000000000</v>
      </c>
      <c r="J89" s="10" t="s">
        <v>39</v>
      </c>
      <c r="K89" s="5">
        <v>1767749.7</v>
      </c>
      <c r="L89" s="6">
        <v>44166</v>
      </c>
      <c r="M89" s="6" t="s">
        <v>92</v>
      </c>
      <c r="N89" s="12" t="s">
        <v>93</v>
      </c>
      <c r="O89" s="12" t="s">
        <v>56</v>
      </c>
    </row>
    <row r="90" spans="1:15" s="2" customFormat="1" ht="98.25" customHeight="1" x14ac:dyDescent="0.25">
      <c r="A90" s="7" t="s">
        <v>151</v>
      </c>
      <c r="B90" s="7" t="s">
        <v>57</v>
      </c>
      <c r="C90" s="3" t="s">
        <v>75</v>
      </c>
      <c r="D90" s="3" t="s">
        <v>117</v>
      </c>
      <c r="E90" s="3" t="s">
        <v>55</v>
      </c>
      <c r="F90" s="11" t="s">
        <v>40</v>
      </c>
      <c r="G90" s="11" t="s">
        <v>64</v>
      </c>
      <c r="H90" s="11" t="s">
        <v>71</v>
      </c>
      <c r="I90" s="4">
        <v>45000000000</v>
      </c>
      <c r="J90" s="3" t="s">
        <v>65</v>
      </c>
      <c r="K90" s="5">
        <v>22856667.559999999</v>
      </c>
      <c r="L90" s="6">
        <v>44166</v>
      </c>
      <c r="M90" s="6" t="s">
        <v>118</v>
      </c>
      <c r="N90" s="12" t="s">
        <v>50</v>
      </c>
      <c r="O90" s="10" t="s">
        <v>49</v>
      </c>
    </row>
    <row r="91" spans="1:15" s="2" customFormat="1" ht="179.25" customHeight="1" x14ac:dyDescent="0.25">
      <c r="A91" s="7" t="s">
        <v>152</v>
      </c>
      <c r="B91" s="7" t="s">
        <v>54</v>
      </c>
      <c r="C91" s="3" t="s">
        <v>72</v>
      </c>
      <c r="D91" s="3" t="s">
        <v>138</v>
      </c>
      <c r="E91" s="3" t="s">
        <v>73</v>
      </c>
      <c r="F91" s="11">
        <v>876</v>
      </c>
      <c r="G91" s="11" t="s">
        <v>52</v>
      </c>
      <c r="H91" s="11">
        <v>1</v>
      </c>
      <c r="I91" s="4">
        <v>45000000000</v>
      </c>
      <c r="J91" s="3" t="s">
        <v>74</v>
      </c>
      <c r="K91" s="5">
        <v>59866259.539999999</v>
      </c>
      <c r="L91" s="6" t="s">
        <v>84</v>
      </c>
      <c r="M91" s="6" t="s">
        <v>92</v>
      </c>
      <c r="N91" s="12" t="s">
        <v>50</v>
      </c>
      <c r="O91" s="10" t="s">
        <v>56</v>
      </c>
    </row>
    <row r="92" spans="1:15" s="2" customFormat="1" ht="120" customHeight="1" x14ac:dyDescent="0.25">
      <c r="A92" s="15">
        <v>468</v>
      </c>
      <c r="B92" s="73" t="s">
        <v>228</v>
      </c>
      <c r="C92" s="74" t="s">
        <v>229</v>
      </c>
      <c r="D92" s="75" t="s">
        <v>230</v>
      </c>
      <c r="E92" s="76" t="s">
        <v>178</v>
      </c>
      <c r="F92" s="77">
        <v>166</v>
      </c>
      <c r="G92" s="75" t="s">
        <v>231</v>
      </c>
      <c r="H92" s="78">
        <v>10623</v>
      </c>
      <c r="I92" s="79">
        <v>45000000000</v>
      </c>
      <c r="J92" s="80" t="s">
        <v>39</v>
      </c>
      <c r="K92" s="81">
        <v>1616270.7000000002</v>
      </c>
      <c r="L92" s="82">
        <v>44168</v>
      </c>
      <c r="M92" s="82">
        <v>44287</v>
      </c>
      <c r="N92" s="79" t="s">
        <v>232</v>
      </c>
      <c r="O92" s="79" t="s">
        <v>56</v>
      </c>
    </row>
    <row r="93" spans="1:15" s="2" customFormat="1" ht="120" customHeight="1" x14ac:dyDescent="0.25">
      <c r="A93" s="15">
        <v>469</v>
      </c>
      <c r="B93" s="73" t="s">
        <v>233</v>
      </c>
      <c r="C93" s="74" t="s">
        <v>234</v>
      </c>
      <c r="D93" s="75" t="s">
        <v>235</v>
      </c>
      <c r="E93" s="76" t="s">
        <v>178</v>
      </c>
      <c r="F93" s="77">
        <v>55</v>
      </c>
      <c r="G93" s="75" t="s">
        <v>236</v>
      </c>
      <c r="H93" s="78">
        <v>830.88</v>
      </c>
      <c r="I93" s="79">
        <v>45000000000</v>
      </c>
      <c r="J93" s="80" t="s">
        <v>39</v>
      </c>
      <c r="K93" s="81">
        <v>2984951.34</v>
      </c>
      <c r="L93" s="82">
        <v>44168</v>
      </c>
      <c r="M93" s="82">
        <v>44531</v>
      </c>
      <c r="N93" s="79" t="s">
        <v>232</v>
      </c>
      <c r="O93" s="79" t="s">
        <v>56</v>
      </c>
    </row>
    <row r="94" spans="1:15" s="2" customFormat="1" ht="120" customHeight="1" x14ac:dyDescent="0.25">
      <c r="A94" s="15">
        <v>470</v>
      </c>
      <c r="B94" s="73" t="s">
        <v>237</v>
      </c>
      <c r="C94" s="74" t="s">
        <v>238</v>
      </c>
      <c r="D94" s="75" t="s">
        <v>239</v>
      </c>
      <c r="E94" s="76" t="s">
        <v>178</v>
      </c>
      <c r="F94" s="77" t="s">
        <v>179</v>
      </c>
      <c r="G94" s="75" t="s">
        <v>180</v>
      </c>
      <c r="H94" s="78">
        <v>1</v>
      </c>
      <c r="I94" s="79">
        <v>45000000000</v>
      </c>
      <c r="J94" s="80" t="s">
        <v>39</v>
      </c>
      <c r="K94" s="81">
        <v>978500</v>
      </c>
      <c r="L94" s="82">
        <v>44168</v>
      </c>
      <c r="M94" s="82">
        <v>44378</v>
      </c>
      <c r="N94" s="79" t="s">
        <v>232</v>
      </c>
      <c r="O94" s="79" t="s">
        <v>56</v>
      </c>
    </row>
    <row r="95" spans="1:15" s="2" customFormat="1" ht="120" customHeight="1" x14ac:dyDescent="0.25">
      <c r="A95" s="15">
        <v>457</v>
      </c>
      <c r="B95" s="73" t="s">
        <v>240</v>
      </c>
      <c r="C95" s="74" t="s">
        <v>241</v>
      </c>
      <c r="D95" s="75" t="s">
        <v>242</v>
      </c>
      <c r="E95" s="76" t="s">
        <v>178</v>
      </c>
      <c r="F95" s="77" t="s">
        <v>179</v>
      </c>
      <c r="G95" s="75" t="s">
        <v>180</v>
      </c>
      <c r="H95" s="78">
        <v>377</v>
      </c>
      <c r="I95" s="79">
        <v>45000000000</v>
      </c>
      <c r="J95" s="80" t="s">
        <v>39</v>
      </c>
      <c r="K95" s="81">
        <v>2623979</v>
      </c>
      <c r="L95" s="82">
        <v>44168</v>
      </c>
      <c r="M95" s="82">
        <v>44287</v>
      </c>
      <c r="N95" s="79" t="s">
        <v>232</v>
      </c>
      <c r="O95" s="79" t="s">
        <v>56</v>
      </c>
    </row>
    <row r="96" spans="1:15" s="2" customFormat="1" ht="120" customHeight="1" x14ac:dyDescent="0.25">
      <c r="A96" s="15">
        <v>471</v>
      </c>
      <c r="B96" s="73" t="s">
        <v>243</v>
      </c>
      <c r="C96" s="74" t="s">
        <v>244</v>
      </c>
      <c r="D96" s="75" t="s">
        <v>245</v>
      </c>
      <c r="E96" s="76" t="s">
        <v>178</v>
      </c>
      <c r="F96" s="77" t="s">
        <v>179</v>
      </c>
      <c r="G96" s="75" t="s">
        <v>180</v>
      </c>
      <c r="H96" s="78">
        <v>291</v>
      </c>
      <c r="I96" s="79">
        <v>45000000000</v>
      </c>
      <c r="J96" s="80" t="s">
        <v>39</v>
      </c>
      <c r="K96" s="81">
        <v>1499784.34</v>
      </c>
      <c r="L96" s="82">
        <v>44168</v>
      </c>
      <c r="M96" s="82">
        <v>44287</v>
      </c>
      <c r="N96" s="79" t="s">
        <v>232</v>
      </c>
      <c r="O96" s="79" t="s">
        <v>56</v>
      </c>
    </row>
    <row r="97" spans="1:15" s="2" customFormat="1" ht="120" customHeight="1" x14ac:dyDescent="0.25">
      <c r="A97" s="15">
        <v>473</v>
      </c>
      <c r="B97" s="73" t="s">
        <v>246</v>
      </c>
      <c r="C97" s="74" t="s">
        <v>247</v>
      </c>
      <c r="D97" s="75" t="s">
        <v>248</v>
      </c>
      <c r="E97" s="76" t="s">
        <v>178</v>
      </c>
      <c r="F97" s="77" t="s">
        <v>179</v>
      </c>
      <c r="G97" s="75" t="s">
        <v>180</v>
      </c>
      <c r="H97" s="78">
        <v>6916</v>
      </c>
      <c r="I97" s="79">
        <v>45000000000</v>
      </c>
      <c r="J97" s="80" t="s">
        <v>39</v>
      </c>
      <c r="K97" s="81">
        <v>1021190.62</v>
      </c>
      <c r="L97" s="82">
        <v>44168</v>
      </c>
      <c r="M97" s="82">
        <v>44287</v>
      </c>
      <c r="N97" s="79" t="s">
        <v>232</v>
      </c>
      <c r="O97" s="79" t="s">
        <v>56</v>
      </c>
    </row>
    <row r="98" spans="1:15" s="2" customFormat="1" ht="120" customHeight="1" x14ac:dyDescent="0.25">
      <c r="A98" s="15">
        <v>472</v>
      </c>
      <c r="B98" s="73" t="s">
        <v>249</v>
      </c>
      <c r="C98" s="74" t="s">
        <v>250</v>
      </c>
      <c r="D98" s="75" t="s">
        <v>251</v>
      </c>
      <c r="E98" s="76" t="s">
        <v>178</v>
      </c>
      <c r="F98" s="77" t="s">
        <v>252</v>
      </c>
      <c r="G98" s="75" t="s">
        <v>253</v>
      </c>
      <c r="H98" s="78" t="s">
        <v>254</v>
      </c>
      <c r="I98" s="79">
        <v>45000000000</v>
      </c>
      <c r="J98" s="80" t="s">
        <v>39</v>
      </c>
      <c r="K98" s="81">
        <v>1237656.54</v>
      </c>
      <c r="L98" s="82">
        <v>44168</v>
      </c>
      <c r="M98" s="82">
        <v>44287</v>
      </c>
      <c r="N98" s="79" t="s">
        <v>232</v>
      </c>
      <c r="O98" s="79" t="s">
        <v>56</v>
      </c>
    </row>
    <row r="99" spans="1:15" s="2" customFormat="1" ht="120" customHeight="1" x14ac:dyDescent="0.25">
      <c r="A99" s="15">
        <v>465</v>
      </c>
      <c r="B99" s="73" t="s">
        <v>255</v>
      </c>
      <c r="C99" s="74" t="s">
        <v>256</v>
      </c>
      <c r="D99" s="75" t="s">
        <v>257</v>
      </c>
      <c r="E99" s="76" t="s">
        <v>178</v>
      </c>
      <c r="F99" s="77" t="s">
        <v>179</v>
      </c>
      <c r="G99" s="75" t="s">
        <v>180</v>
      </c>
      <c r="H99" s="78">
        <v>3802</v>
      </c>
      <c r="I99" s="79">
        <v>45000000000</v>
      </c>
      <c r="J99" s="80" t="s">
        <v>39</v>
      </c>
      <c r="K99" s="81">
        <v>2958427.07</v>
      </c>
      <c r="L99" s="82">
        <v>44166</v>
      </c>
      <c r="M99" s="82">
        <v>44317</v>
      </c>
      <c r="N99" s="79" t="s">
        <v>232</v>
      </c>
      <c r="O99" s="79" t="s">
        <v>56</v>
      </c>
    </row>
    <row r="100" spans="1:15" s="2" customFormat="1" ht="120" customHeight="1" x14ac:dyDescent="0.25">
      <c r="A100" s="15">
        <v>268</v>
      </c>
      <c r="B100" s="73" t="s">
        <v>258</v>
      </c>
      <c r="C100" s="74" t="s">
        <v>259</v>
      </c>
      <c r="D100" s="75" t="s">
        <v>260</v>
      </c>
      <c r="E100" s="76" t="s">
        <v>178</v>
      </c>
      <c r="F100" s="77" t="s">
        <v>179</v>
      </c>
      <c r="G100" s="75" t="s">
        <v>180</v>
      </c>
      <c r="H100" s="78">
        <v>21</v>
      </c>
      <c r="I100" s="79">
        <v>45000000000</v>
      </c>
      <c r="J100" s="80" t="s">
        <v>39</v>
      </c>
      <c r="K100" s="81">
        <v>1677374.98</v>
      </c>
      <c r="L100" s="82">
        <v>44166</v>
      </c>
      <c r="M100" s="82">
        <v>44287</v>
      </c>
      <c r="N100" s="79" t="s">
        <v>232</v>
      </c>
      <c r="O100" s="79" t="s">
        <v>56</v>
      </c>
    </row>
    <row r="101" spans="1:15" s="2" customFormat="1" ht="120" customHeight="1" x14ac:dyDescent="0.25">
      <c r="A101" s="15">
        <v>461</v>
      </c>
      <c r="B101" s="73" t="s">
        <v>261</v>
      </c>
      <c r="C101" s="74" t="s">
        <v>262</v>
      </c>
      <c r="D101" s="75" t="s">
        <v>263</v>
      </c>
      <c r="E101" s="76" t="s">
        <v>178</v>
      </c>
      <c r="F101" s="77" t="s">
        <v>179</v>
      </c>
      <c r="G101" s="75" t="s">
        <v>180</v>
      </c>
      <c r="H101" s="78">
        <v>301</v>
      </c>
      <c r="I101" s="79">
        <v>45000000000</v>
      </c>
      <c r="J101" s="80" t="s">
        <v>39</v>
      </c>
      <c r="K101" s="81">
        <v>3259784.0299999989</v>
      </c>
      <c r="L101" s="82">
        <v>44166</v>
      </c>
      <c r="M101" s="82">
        <v>44287</v>
      </c>
      <c r="N101" s="79" t="s">
        <v>232</v>
      </c>
      <c r="O101" s="79" t="s">
        <v>56</v>
      </c>
    </row>
    <row r="102" spans="1:15" s="2" customFormat="1" ht="120" customHeight="1" x14ac:dyDescent="0.25">
      <c r="A102" s="15">
        <v>460</v>
      </c>
      <c r="B102" s="73" t="s">
        <v>264</v>
      </c>
      <c r="C102" s="74" t="s">
        <v>265</v>
      </c>
      <c r="D102" s="75" t="s">
        <v>266</v>
      </c>
      <c r="E102" s="76" t="s">
        <v>178</v>
      </c>
      <c r="F102" s="77" t="s">
        <v>267</v>
      </c>
      <c r="G102" s="75" t="s">
        <v>268</v>
      </c>
      <c r="H102" s="78" t="s">
        <v>269</v>
      </c>
      <c r="I102" s="79">
        <v>45000000000</v>
      </c>
      <c r="J102" s="80" t="s">
        <v>39</v>
      </c>
      <c r="K102" s="81">
        <v>2659405.7999999998</v>
      </c>
      <c r="L102" s="82">
        <v>44166</v>
      </c>
      <c r="M102" s="82">
        <v>44287</v>
      </c>
      <c r="N102" s="79" t="s">
        <v>232</v>
      </c>
      <c r="O102" s="79" t="s">
        <v>56</v>
      </c>
    </row>
    <row r="103" spans="1:15" s="2" customFormat="1" ht="120" customHeight="1" x14ac:dyDescent="0.25">
      <c r="A103" s="15">
        <v>267</v>
      </c>
      <c r="B103" s="73" t="s">
        <v>270</v>
      </c>
      <c r="C103" s="74" t="s">
        <v>271</v>
      </c>
      <c r="D103" s="75" t="s">
        <v>272</v>
      </c>
      <c r="E103" s="76" t="s">
        <v>178</v>
      </c>
      <c r="F103" s="77" t="s">
        <v>179</v>
      </c>
      <c r="G103" s="75" t="s">
        <v>180</v>
      </c>
      <c r="H103" s="78">
        <v>50753</v>
      </c>
      <c r="I103" s="79">
        <v>45000000000</v>
      </c>
      <c r="J103" s="80" t="s">
        <v>39</v>
      </c>
      <c r="K103" s="81">
        <v>2290484.14</v>
      </c>
      <c r="L103" s="82">
        <v>44166</v>
      </c>
      <c r="M103" s="82">
        <v>44287</v>
      </c>
      <c r="N103" s="79" t="s">
        <v>232</v>
      </c>
      <c r="O103" s="79" t="s">
        <v>56</v>
      </c>
    </row>
    <row r="104" spans="1:15" s="2" customFormat="1" ht="120" customHeight="1" x14ac:dyDescent="0.25">
      <c r="A104" s="15">
        <v>256</v>
      </c>
      <c r="B104" s="73" t="s">
        <v>273</v>
      </c>
      <c r="C104" s="74" t="s">
        <v>274</v>
      </c>
      <c r="D104" s="75" t="s">
        <v>275</v>
      </c>
      <c r="E104" s="76" t="s">
        <v>178</v>
      </c>
      <c r="F104" s="77" t="s">
        <v>276</v>
      </c>
      <c r="G104" s="75" t="s">
        <v>277</v>
      </c>
      <c r="H104" s="78" t="s">
        <v>278</v>
      </c>
      <c r="I104" s="79">
        <v>45000000000</v>
      </c>
      <c r="J104" s="80" t="s">
        <v>39</v>
      </c>
      <c r="K104" s="81">
        <v>2066852.36</v>
      </c>
      <c r="L104" s="82">
        <v>44168</v>
      </c>
      <c r="M104" s="82">
        <v>44258</v>
      </c>
      <c r="N104" s="79" t="s">
        <v>232</v>
      </c>
      <c r="O104" s="79" t="s">
        <v>56</v>
      </c>
    </row>
    <row r="105" spans="1:15" s="2" customFormat="1" ht="120" customHeight="1" x14ac:dyDescent="0.25">
      <c r="A105" s="15">
        <v>462</v>
      </c>
      <c r="B105" s="73" t="s">
        <v>279</v>
      </c>
      <c r="C105" s="74" t="s">
        <v>280</v>
      </c>
      <c r="D105" s="75" t="s">
        <v>281</v>
      </c>
      <c r="E105" s="76" t="s">
        <v>282</v>
      </c>
      <c r="F105" s="77" t="s">
        <v>179</v>
      </c>
      <c r="G105" s="75" t="s">
        <v>53</v>
      </c>
      <c r="H105" s="78" t="s">
        <v>283</v>
      </c>
      <c r="I105" s="79">
        <v>45286565000</v>
      </c>
      <c r="J105" s="80" t="s">
        <v>284</v>
      </c>
      <c r="K105" s="81">
        <v>1368112.92</v>
      </c>
      <c r="L105" s="82" t="s">
        <v>84</v>
      </c>
      <c r="M105" s="82" t="s">
        <v>285</v>
      </c>
      <c r="N105" s="79" t="s">
        <v>50</v>
      </c>
      <c r="O105" s="79" t="s">
        <v>49</v>
      </c>
    </row>
    <row r="106" spans="1:15" s="2" customFormat="1" ht="120" customHeight="1" x14ac:dyDescent="0.25">
      <c r="A106" s="15">
        <v>475</v>
      </c>
      <c r="B106" s="90" t="s">
        <v>286</v>
      </c>
      <c r="C106" s="48" t="s">
        <v>287</v>
      </c>
      <c r="D106" s="75" t="s">
        <v>288</v>
      </c>
      <c r="E106" s="76" t="s">
        <v>178</v>
      </c>
      <c r="F106" s="77" t="s">
        <v>179</v>
      </c>
      <c r="G106" s="75" t="s">
        <v>180</v>
      </c>
      <c r="H106" s="79">
        <v>6687</v>
      </c>
      <c r="I106" s="79">
        <v>45000000000</v>
      </c>
      <c r="J106" s="80" t="s">
        <v>39</v>
      </c>
      <c r="K106" s="91">
        <v>2251312.29</v>
      </c>
      <c r="L106" s="82">
        <v>44166</v>
      </c>
      <c r="M106" s="82">
        <v>44256</v>
      </c>
      <c r="N106" s="70" t="s">
        <v>232</v>
      </c>
      <c r="O106" s="79"/>
    </row>
    <row r="107" spans="1:15" s="2" customFormat="1" ht="120" customHeight="1" x14ac:dyDescent="0.25">
      <c r="A107" s="15">
        <v>477</v>
      </c>
      <c r="B107" s="90">
        <v>44179</v>
      </c>
      <c r="C107" s="48" t="s">
        <v>289</v>
      </c>
      <c r="D107" s="75" t="s">
        <v>290</v>
      </c>
      <c r="E107" s="76" t="s">
        <v>178</v>
      </c>
      <c r="F107" s="77" t="s">
        <v>291</v>
      </c>
      <c r="G107" s="75" t="s">
        <v>292</v>
      </c>
      <c r="H107" s="79" t="s">
        <v>293</v>
      </c>
      <c r="I107" s="79">
        <v>45000000000</v>
      </c>
      <c r="J107" s="80" t="s">
        <v>39</v>
      </c>
      <c r="K107" s="91">
        <v>1206766.5900000001</v>
      </c>
      <c r="L107" s="82">
        <v>44166</v>
      </c>
      <c r="M107" s="82">
        <v>44258</v>
      </c>
      <c r="N107" s="70" t="s">
        <v>232</v>
      </c>
      <c r="O107" s="79"/>
    </row>
    <row r="108" spans="1:15" s="2" customFormat="1" ht="120" customHeight="1" x14ac:dyDescent="0.25">
      <c r="A108" s="15">
        <v>476</v>
      </c>
      <c r="B108" s="90" t="s">
        <v>294</v>
      </c>
      <c r="C108" s="48" t="s">
        <v>295</v>
      </c>
      <c r="D108" s="75" t="s">
        <v>296</v>
      </c>
      <c r="E108" s="76" t="s">
        <v>178</v>
      </c>
      <c r="F108" s="77" t="s">
        <v>297</v>
      </c>
      <c r="G108" s="75" t="s">
        <v>298</v>
      </c>
      <c r="H108" s="79">
        <v>1531</v>
      </c>
      <c r="I108" s="79">
        <v>45000000000</v>
      </c>
      <c r="J108" s="80" t="s">
        <v>39</v>
      </c>
      <c r="K108" s="91">
        <v>2254421.25</v>
      </c>
      <c r="L108" s="82">
        <v>44166</v>
      </c>
      <c r="M108" s="82">
        <v>44256</v>
      </c>
      <c r="N108" s="70" t="s">
        <v>232</v>
      </c>
      <c r="O108" s="79"/>
    </row>
    <row r="109" spans="1:15" s="2" customFormat="1" ht="120" customHeight="1" x14ac:dyDescent="0.25">
      <c r="A109" s="15">
        <v>491</v>
      </c>
      <c r="B109" s="75" t="s">
        <v>299</v>
      </c>
      <c r="C109" s="92" t="s">
        <v>300</v>
      </c>
      <c r="D109" s="75" t="s">
        <v>301</v>
      </c>
      <c r="E109" s="76" t="s">
        <v>178</v>
      </c>
      <c r="F109" s="77" t="s">
        <v>179</v>
      </c>
      <c r="G109" s="75" t="s">
        <v>180</v>
      </c>
      <c r="H109" s="93">
        <v>366</v>
      </c>
      <c r="I109" s="79">
        <v>45000000000</v>
      </c>
      <c r="J109" s="80" t="s">
        <v>39</v>
      </c>
      <c r="K109" s="94">
        <v>1560873.91</v>
      </c>
      <c r="L109" s="82">
        <v>44166</v>
      </c>
      <c r="M109" s="82">
        <v>44287</v>
      </c>
      <c r="N109" s="70" t="s">
        <v>232</v>
      </c>
      <c r="O109" s="79"/>
    </row>
    <row r="110" spans="1:15" s="2" customFormat="1" ht="120" customHeight="1" x14ac:dyDescent="0.25">
      <c r="A110" s="15">
        <v>485</v>
      </c>
      <c r="B110" s="75" t="s">
        <v>299</v>
      </c>
      <c r="C110" s="92" t="s">
        <v>300</v>
      </c>
      <c r="D110" s="75" t="s">
        <v>302</v>
      </c>
      <c r="E110" s="76" t="s">
        <v>178</v>
      </c>
      <c r="F110" s="77" t="s">
        <v>179</v>
      </c>
      <c r="G110" s="75" t="s">
        <v>180</v>
      </c>
      <c r="H110" s="93">
        <v>131</v>
      </c>
      <c r="I110" s="79">
        <v>45000000000</v>
      </c>
      <c r="J110" s="80" t="s">
        <v>39</v>
      </c>
      <c r="K110" s="94">
        <v>1574717.61</v>
      </c>
      <c r="L110" s="82">
        <v>44166</v>
      </c>
      <c r="M110" s="82">
        <v>44348</v>
      </c>
      <c r="N110" s="70" t="s">
        <v>232</v>
      </c>
      <c r="O110" s="79"/>
    </row>
    <row r="111" spans="1:15" s="2" customFormat="1" ht="120" customHeight="1" x14ac:dyDescent="0.25">
      <c r="A111" s="15">
        <v>490</v>
      </c>
      <c r="B111" s="90" t="s">
        <v>303</v>
      </c>
      <c r="C111" s="48" t="s">
        <v>304</v>
      </c>
      <c r="D111" s="75" t="s">
        <v>305</v>
      </c>
      <c r="E111" s="76" t="s">
        <v>178</v>
      </c>
      <c r="F111" s="77" t="s">
        <v>306</v>
      </c>
      <c r="G111" s="75" t="s">
        <v>307</v>
      </c>
      <c r="H111" s="79" t="s">
        <v>308</v>
      </c>
      <c r="I111" s="79">
        <v>45000000000</v>
      </c>
      <c r="J111" s="80" t="s">
        <v>39</v>
      </c>
      <c r="K111" s="91">
        <v>2745212.2</v>
      </c>
      <c r="L111" s="82">
        <v>44166</v>
      </c>
      <c r="M111" s="82">
        <v>44256</v>
      </c>
      <c r="N111" s="70" t="s">
        <v>232</v>
      </c>
      <c r="O111" s="79"/>
    </row>
    <row r="112" spans="1:15" s="2" customFormat="1" ht="120" customHeight="1" x14ac:dyDescent="0.25">
      <c r="A112" s="15">
        <v>479</v>
      </c>
      <c r="B112" s="90" t="s">
        <v>309</v>
      </c>
      <c r="C112" s="48" t="s">
        <v>310</v>
      </c>
      <c r="D112" s="75" t="s">
        <v>311</v>
      </c>
      <c r="E112" s="76" t="s">
        <v>178</v>
      </c>
      <c r="F112" s="77" t="s">
        <v>312</v>
      </c>
      <c r="G112" s="75" t="s">
        <v>313</v>
      </c>
      <c r="H112" s="79" t="s">
        <v>314</v>
      </c>
      <c r="I112" s="79">
        <v>45000000000</v>
      </c>
      <c r="J112" s="80" t="s">
        <v>39</v>
      </c>
      <c r="K112" s="91">
        <v>5380458</v>
      </c>
      <c r="L112" s="82">
        <v>44166</v>
      </c>
      <c r="M112" s="82">
        <v>44531</v>
      </c>
      <c r="N112" s="70" t="s">
        <v>232</v>
      </c>
      <c r="O112" s="79"/>
    </row>
    <row r="113" spans="1:15" s="2" customFormat="1" ht="120" customHeight="1" x14ac:dyDescent="0.25">
      <c r="A113" s="15">
        <v>474</v>
      </c>
      <c r="B113" s="90" t="s">
        <v>240</v>
      </c>
      <c r="C113" s="48" t="s">
        <v>241</v>
      </c>
      <c r="D113" s="75" t="s">
        <v>315</v>
      </c>
      <c r="E113" s="76" t="s">
        <v>178</v>
      </c>
      <c r="F113" s="77" t="s">
        <v>179</v>
      </c>
      <c r="G113" s="75" t="s">
        <v>180</v>
      </c>
      <c r="H113" s="79">
        <v>3177</v>
      </c>
      <c r="I113" s="79">
        <v>45000000000</v>
      </c>
      <c r="J113" s="80" t="s">
        <v>39</v>
      </c>
      <c r="K113" s="91">
        <v>2160156</v>
      </c>
      <c r="L113" s="82">
        <v>44166</v>
      </c>
      <c r="M113" s="82">
        <v>44317</v>
      </c>
      <c r="N113" s="70" t="s">
        <v>232</v>
      </c>
      <c r="O113" s="79"/>
    </row>
    <row r="114" spans="1:15" s="2" customFormat="1" ht="120" customHeight="1" x14ac:dyDescent="0.25">
      <c r="A114" s="15">
        <v>478</v>
      </c>
      <c r="B114" s="90" t="s">
        <v>316</v>
      </c>
      <c r="C114" s="48" t="s">
        <v>316</v>
      </c>
      <c r="D114" s="76" t="s">
        <v>317</v>
      </c>
      <c r="E114" s="76" t="s">
        <v>178</v>
      </c>
      <c r="F114" s="95" t="s">
        <v>318</v>
      </c>
      <c r="G114" s="93" t="s">
        <v>319</v>
      </c>
      <c r="H114" s="81" t="s">
        <v>320</v>
      </c>
      <c r="I114" s="79">
        <v>45000000000</v>
      </c>
      <c r="J114" s="80" t="s">
        <v>39</v>
      </c>
      <c r="K114" s="81">
        <v>4362499.54</v>
      </c>
      <c r="L114" s="82">
        <v>44166</v>
      </c>
      <c r="M114" s="82">
        <v>44531</v>
      </c>
      <c r="N114" s="70" t="s">
        <v>232</v>
      </c>
      <c r="O114" s="79"/>
    </row>
    <row r="115" spans="1:15" s="47" customFormat="1" ht="15.75" x14ac:dyDescent="0.25">
      <c r="A115" s="117" t="s">
        <v>173</v>
      </c>
      <c r="B115" s="118"/>
      <c r="C115" s="118"/>
      <c r="D115" s="118"/>
      <c r="E115" s="118"/>
      <c r="F115" s="118"/>
      <c r="G115" s="118"/>
      <c r="H115" s="118"/>
      <c r="I115" s="118"/>
      <c r="J115" s="119"/>
      <c r="K115" s="46">
        <f>SUM(K87:K114)</f>
        <v>142487150.67000002</v>
      </c>
      <c r="L115" s="98"/>
      <c r="M115" s="99"/>
      <c r="N115" s="99"/>
      <c r="O115" s="100"/>
    </row>
    <row r="116" spans="1:15" ht="20.25" x14ac:dyDescent="0.3">
      <c r="B116" s="49"/>
      <c r="C116" s="49"/>
      <c r="D116" s="49"/>
      <c r="E116" s="49"/>
      <c r="F116" s="49"/>
      <c r="G116" s="49"/>
      <c r="H116" s="49"/>
      <c r="I116" s="49"/>
      <c r="J116" s="49"/>
      <c r="K116" s="49"/>
      <c r="L116" s="49"/>
    </row>
    <row r="117" spans="1:15" ht="17.25" customHeight="1" x14ac:dyDescent="0.3">
      <c r="A117" s="50"/>
      <c r="B117" s="51"/>
      <c r="C117" s="51"/>
      <c r="D117" s="51"/>
      <c r="E117" s="51"/>
      <c r="F117" s="51"/>
      <c r="G117" s="51"/>
      <c r="H117" s="51"/>
      <c r="I117" s="51"/>
      <c r="J117" s="51"/>
      <c r="K117" s="52"/>
      <c r="L117" s="53"/>
      <c r="M117" s="54"/>
      <c r="N117" s="54"/>
      <c r="O117" s="54"/>
    </row>
    <row r="118" spans="1:15" ht="20.25" x14ac:dyDescent="0.3">
      <c r="B118" s="101"/>
      <c r="C118" s="101"/>
      <c r="D118" s="101"/>
      <c r="E118" s="101"/>
      <c r="F118" s="101"/>
      <c r="G118" s="101"/>
      <c r="H118" s="101"/>
      <c r="I118" s="101"/>
      <c r="J118" s="49"/>
      <c r="K118" s="49"/>
      <c r="L118" s="49"/>
    </row>
    <row r="119" spans="1:15" ht="20.25" x14ac:dyDescent="0.3">
      <c r="B119" s="97"/>
      <c r="C119" s="97"/>
      <c r="D119" s="97"/>
      <c r="E119" s="97"/>
      <c r="F119" s="97"/>
      <c r="G119" s="97"/>
      <c r="H119" s="97"/>
      <c r="I119" s="97"/>
      <c r="J119" s="49"/>
      <c r="K119" s="49"/>
      <c r="L119" s="49"/>
    </row>
    <row r="120" spans="1:15" ht="20.25" x14ac:dyDescent="0.3">
      <c r="B120" s="49"/>
      <c r="C120" s="49"/>
      <c r="D120" s="49"/>
      <c r="E120" s="49"/>
      <c r="F120" s="49"/>
      <c r="G120" s="49"/>
      <c r="H120" s="49"/>
      <c r="I120" s="49"/>
      <c r="J120" s="49"/>
      <c r="K120" s="49"/>
      <c r="L120" s="49"/>
    </row>
    <row r="121" spans="1:15" ht="20.25" x14ac:dyDescent="0.3">
      <c r="B121" s="49"/>
      <c r="C121" s="49"/>
      <c r="D121" s="49"/>
      <c r="E121" s="49"/>
      <c r="F121" s="49"/>
      <c r="G121" s="49"/>
      <c r="H121" s="49"/>
      <c r="I121" s="49"/>
      <c r="J121" s="55"/>
      <c r="K121" s="49"/>
      <c r="L121" s="49"/>
    </row>
    <row r="122" spans="1:15" ht="20.25" x14ac:dyDescent="0.3">
      <c r="B122" s="49"/>
      <c r="C122" s="49"/>
      <c r="D122" s="49"/>
      <c r="E122" s="49"/>
      <c r="F122" s="49"/>
      <c r="G122" s="49"/>
      <c r="H122" s="49"/>
      <c r="I122" s="49"/>
      <c r="J122" s="55"/>
      <c r="K122" s="49"/>
      <c r="L122" s="49"/>
    </row>
    <row r="123" spans="1:15" ht="20.25" x14ac:dyDescent="0.3">
      <c r="B123" s="56"/>
      <c r="C123" s="56"/>
      <c r="D123" s="56"/>
      <c r="E123" s="56"/>
      <c r="F123" s="56"/>
      <c r="G123" s="56"/>
      <c r="H123" s="56"/>
      <c r="I123" s="49"/>
      <c r="J123" s="49"/>
      <c r="K123" s="49"/>
      <c r="L123" s="49"/>
    </row>
    <row r="124" spans="1:15" ht="20.25" x14ac:dyDescent="0.3">
      <c r="B124" s="49"/>
      <c r="C124" s="49"/>
      <c r="D124" s="49"/>
      <c r="E124" s="49"/>
      <c r="F124" s="49"/>
      <c r="G124" s="49"/>
      <c r="H124" s="49"/>
      <c r="I124" s="49"/>
      <c r="J124" s="49"/>
      <c r="K124" s="49"/>
      <c r="L124" s="49"/>
    </row>
    <row r="125" spans="1:15" ht="20.25" x14ac:dyDescent="0.3">
      <c r="B125" s="49"/>
      <c r="C125" s="49"/>
      <c r="D125" s="49"/>
      <c r="E125" s="49"/>
      <c r="F125" s="49"/>
      <c r="G125" s="49"/>
      <c r="H125" s="49"/>
      <c r="I125" s="49"/>
      <c r="J125" s="49"/>
      <c r="K125" s="49"/>
    </row>
  </sheetData>
  <autoFilter ref="A23:O116"/>
  <mergeCells count="50">
    <mergeCell ref="I84:J84"/>
    <mergeCell ref="L66:O66"/>
    <mergeCell ref="A66:J66"/>
    <mergeCell ref="A83:A85"/>
    <mergeCell ref="F84:G84"/>
    <mergeCell ref="C83:C85"/>
    <mergeCell ref="B83:B85"/>
    <mergeCell ref="H84:H85"/>
    <mergeCell ref="E18:O18"/>
    <mergeCell ref="E84:E85"/>
    <mergeCell ref="D84:D85"/>
    <mergeCell ref="D22:D23"/>
    <mergeCell ref="E22:E23"/>
    <mergeCell ref="F22:G22"/>
    <mergeCell ref="A19:D19"/>
    <mergeCell ref="E19:O19"/>
    <mergeCell ref="A20:D20"/>
    <mergeCell ref="E20:O20"/>
    <mergeCell ref="A21:A23"/>
    <mergeCell ref="O21:O22"/>
    <mergeCell ref="H22:H23"/>
    <mergeCell ref="I22:J22"/>
    <mergeCell ref="A18:D18"/>
    <mergeCell ref="A3:D3"/>
    <mergeCell ref="K3:O10"/>
    <mergeCell ref="A4:B4"/>
    <mergeCell ref="A5:B5"/>
    <mergeCell ref="A12:O12"/>
    <mergeCell ref="A17:D17"/>
    <mergeCell ref="E17:O17"/>
    <mergeCell ref="A14:D14"/>
    <mergeCell ref="E14:O14"/>
    <mergeCell ref="A15:D15"/>
    <mergeCell ref="E15:O15"/>
    <mergeCell ref="E16:O16"/>
    <mergeCell ref="L115:O115"/>
    <mergeCell ref="B118:I118"/>
    <mergeCell ref="B21:B23"/>
    <mergeCell ref="C21:C23"/>
    <mergeCell ref="D21:M21"/>
    <mergeCell ref="L84:M84"/>
    <mergeCell ref="K22:K23"/>
    <mergeCell ref="L22:M22"/>
    <mergeCell ref="A67:O67"/>
    <mergeCell ref="D83:M83"/>
    <mergeCell ref="N83:N85"/>
    <mergeCell ref="O83:O84"/>
    <mergeCell ref="K84:K85"/>
    <mergeCell ref="N21:N23"/>
    <mergeCell ref="A115:J115"/>
  </mergeCells>
  <hyperlinks>
    <hyperlink ref="E17" r:id="rId1"/>
  </hyperlinks>
  <pageMargins left="0.70866141732283472" right="0.70866141732283472" top="0.74803149606299213" bottom="0.74803149606299213" header="0.31496062992125984" footer="0.31496062992125984"/>
  <pageSetup paperSize="8" scale="6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Королева Ольга Анатольевна</dc:creator>
  <cp:lastModifiedBy>Федосеева Евгения Владимировна</cp:lastModifiedBy>
  <cp:lastPrinted>2020-12-28T13:18:34Z</cp:lastPrinted>
  <dcterms:created xsi:type="dcterms:W3CDTF">2018-11-16T08:00:52Z</dcterms:created>
  <dcterms:modified xsi:type="dcterms:W3CDTF">2020-12-30T06:08:08Z</dcterms:modified>
</cp:coreProperties>
</file>