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СОЗ\Закупки 2020\ПУБЛИКАЦИЯ ПЛАНА ЗАКУПКИ НА САЙТ ПРЕДПРИЯТИЯ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Лист1!$N$1:$N$168</definedName>
    <definedName name="_xlnm.Print_Titles" localSheetId="0">Лист1!$21:$23</definedName>
    <definedName name="_xlnm.Print_Area" localSheetId="0">Лист1!$A$1:$O$161</definedName>
  </definedNames>
  <calcPr calcId="152511"/>
</workbook>
</file>

<file path=xl/calcChain.xml><?xml version="1.0" encoding="utf-8"?>
<calcChain xmlns="http://schemas.openxmlformats.org/spreadsheetml/2006/main">
  <c r="K153" i="1" l="1"/>
  <c r="K100" i="1" l="1"/>
  <c r="K107" i="1" l="1"/>
  <c r="L102" i="1" l="1"/>
  <c r="M107" i="1" s="1"/>
</calcChain>
</file>

<file path=xl/sharedStrings.xml><?xml version="1.0" encoding="utf-8"?>
<sst xmlns="http://schemas.openxmlformats.org/spreadsheetml/2006/main" count="1118" uniqueCount="389">
  <si>
    <t>Наименование заказчика</t>
  </si>
  <si>
    <t>Государственное унитарное предприятие города Москвы по эксплуатации коммуникационных коллекторов «Москоллектор»</t>
  </si>
  <si>
    <t>Адрес местонахождения заказчика</t>
  </si>
  <si>
    <t>129090, г. Москва, 1-й Коптельский переулок, д. 14-16, стр. 4</t>
  </si>
  <si>
    <t>Телефон заказчика</t>
  </si>
  <si>
    <t>(499) 222-22-01</t>
  </si>
  <si>
    <t>Электронная почта заказчика</t>
  </si>
  <si>
    <t>zakupki@Moscollector.ru</t>
  </si>
  <si>
    <t>ИНН</t>
  </si>
  <si>
    <t>КПП</t>
  </si>
  <si>
    <t>ОКАТО</t>
  </si>
  <si>
    <t>Порядковый номер</t>
  </si>
  <si>
    <t>Код  по ОКВЭД2</t>
  </si>
  <si>
    <t>Код по ОКПД2</t>
  </si>
  <si>
    <t>Условия договора</t>
  </si>
  <si>
    <t>Способ закупки</t>
  </si>
  <si>
    <t xml:space="preserve">Закупка в электронной форме </t>
  </si>
  <si>
    <t>Предмет договора</t>
  </si>
  <si>
    <t>Минимально необходимые требования, предъявляемые 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</si>
  <si>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</si>
  <si>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</si>
  <si>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 оказания услуг)</t>
  </si>
  <si>
    <t>Сведения о начальной (максимальной)  цене договора (цене лота), рублей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</si>
  <si>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</si>
  <si>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</si>
  <si>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</si>
  <si>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</si>
  <si>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</si>
  <si>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</si>
  <si>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 (нет)</t>
  </si>
  <si>
    <t>Участие субъектов малого и среднего предпринимательства в закупке</t>
  </si>
  <si>
    <t xml:space="preserve">* Совокупный  годовой  объем  планируемых  закупок  товаров  (работ,  услуг)  в соответствии с планом закупки товаров (работ, услуг) (планом закупки инновационной продукции, высокотехнологичной продукции) составляет </t>
  </si>
  <si>
    <t>рублей</t>
  </si>
  <si>
    <t>%</t>
  </si>
  <si>
    <t>* 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 за год, предшествующий отчетному, составляет 0 рублей.</t>
  </si>
  <si>
    <t xml:space="preserve">* Годовой  объем  закупок  инновационной  продукции, высокотехнологичной продукции, которые планируется осуществить в соответствии с проектом плана закупки товаров, работ, услуг или проектом плана закупки инновационной продукции,        </t>
  </si>
  <si>
    <t xml:space="preserve"> * Годовой объем закупок инновационной продукции, высокотехнологичной продукции, которые планируется в соответствии с проектом плана закупки товаров, работ, услуг или проектом плана закупки инновационной продукции, высокотехнологичной продукции, </t>
  </si>
  <si>
    <t xml:space="preserve">* Совокупный годовой стоимостный объем договоров, заключенных заказчиком по результатам закупки инновационной продукции, высокотехнологичной  продукции,  участниками  которой  являлись  только  субъекты  малого  и  среднего предпринимательства,        </t>
  </si>
  <si>
    <t xml:space="preserve">за год, предшествующий отчетному, составляет 0 рублей. </t>
  </si>
  <si>
    <t>62.01</t>
  </si>
  <si>
    <t>62.01.11.000</t>
  </si>
  <si>
    <t>УСЛ ЕД</t>
  </si>
  <si>
    <t>Москва</t>
  </si>
  <si>
    <t>876</t>
  </si>
  <si>
    <t>055</t>
  </si>
  <si>
    <t>68.20.2</t>
  </si>
  <si>
    <t>М2</t>
  </si>
  <si>
    <t>ИТОГО</t>
  </si>
  <si>
    <t>68.32</t>
  </si>
  <si>
    <t>68.32.2</t>
  </si>
  <si>
    <t>Гкал</t>
  </si>
  <si>
    <t>796</t>
  </si>
  <si>
    <t>Нет</t>
  </si>
  <si>
    <t>Разработка и внедрение АИС с целью повышения оперативности реагирования диспетчерских служб Предприятия на аварийные ситуации; дистанционного управления и контроля коллекторного хозяйства; диагностики работы оборудования инженерных систем средствами локальной автоматики; повышения надёжности, безопасности и качества функционирования оборудования инженерных систем; централизации и повышения уровня детализации состояния инженерных систем; оптимизации нагрузки на оперативно-ремонтный персонал</t>
  </si>
  <si>
    <t>-</t>
  </si>
  <si>
    <t>высокотехнологичной продукции, лекарственных средств     (в  части   первого  года   его  реализации)   либо  указанными  утвержденными  планами   (с  учетом  изменений,  которые  не  представлялись  для  оценки соответствия или мониторинга соответствия),  составляет 0 рублей.</t>
  </si>
  <si>
    <t xml:space="preserve">участниками которой являются только субъекты малого и среднего предпринимательства, составляет 0 рублей. </t>
  </si>
  <si>
    <t xml:space="preserve">* Совокупный годовой объем планируемых закупок товаров (работ, услуг), которые исключаются при расчете годового объема закупки инновационной продукции,  высокотехнологичной  продукции,  которые  планируется  осуществить  по  результатам  закупки товаров (работ, услуг), </t>
  </si>
  <si>
    <t xml:space="preserve">лекарственных средств (в части первого года  его  реализации)  либо  утвержденными указанными  планами  осуществить по результатам закупок, участниками которых являются только субъекты малого и среднего предпринимательства, составляет 0  рублей. </t>
  </si>
  <si>
    <t>* Совокупный  годовой объем планируемых закупок товаров (услуг), которые исключаются при расчете годового объема закупок товаров (работ, услуг),  которые  планируется  осуществить  по  результатам  закупки  товаров  (работ,  услуг),  участниками  которой  являются</t>
  </si>
  <si>
    <t xml:space="preserve">  только субъекты  малого и среднего предпринимательства, составляет </t>
  </si>
  <si>
    <t>Х</t>
  </si>
  <si>
    <t>нет</t>
  </si>
  <si>
    <t>Предоставление коммунальных услуг</t>
  </si>
  <si>
    <t xml:space="preserve">Предоставление услуг по содержанию и текущему ремонту </t>
  </si>
  <si>
    <t>Предоставление коммунальных услуг по адресу: г. Москва, ул. Дубнинская, д.3</t>
  </si>
  <si>
    <t xml:space="preserve">да </t>
  </si>
  <si>
    <t>68.20.12</t>
  </si>
  <si>
    <t>Оказание коммунальных услуг</t>
  </si>
  <si>
    <t xml:space="preserve">Окзание услуг по управлению, эксплуатации и техническому обслуживанию здания </t>
  </si>
  <si>
    <t>Окзание услуг по управлению, содержанию и ремонту общего имущества МКД</t>
  </si>
  <si>
    <t>Предоставление  коммунальных услуг</t>
  </si>
  <si>
    <t>Предоставление услуг по техническому обслуживанию общего имущества МКД по адресу: г. Москва, Зеленоград, корпус 106</t>
  </si>
  <si>
    <t>Предоставление услуг по техническому обслуживанию общего имущества МКД</t>
  </si>
  <si>
    <t>Предоставление услуг по техническому обслуживанию общего имущества МКД по адресу: г. Москва, Зеленоград, корпус 139</t>
  </si>
  <si>
    <t>Предоставление услуг по техническому обслуживанию общего имущества МКД по адресу: г. Москва, Зеленоград, корпус 234</t>
  </si>
  <si>
    <t>Возмещение затрат на коммунальные услуги по адресу: г. Москва, ул. Лосиноостровская, д.45, к.1</t>
  </si>
  <si>
    <t>Возмещение затрат на коммунальные услуги</t>
  </si>
  <si>
    <t>Возмещение затрат на эксплуатационные услуги по адресу: г. Москва, ул. Лосиноостровская, д.45, к.1</t>
  </si>
  <si>
    <t>Возмещение затрат на эксплуатационные услуги</t>
  </si>
  <si>
    <t>Оказание эксплуатационных услуг</t>
  </si>
  <si>
    <t xml:space="preserve">Возмещение расходов по оплате стоимости тепловой энергии </t>
  </si>
  <si>
    <t>да</t>
  </si>
  <si>
    <t>Конкурс в электронной форме, участниками которого могут быть только субъекты малого и среднего предпринимательства</t>
  </si>
  <si>
    <t>Закупка у единственного поставщика (подрядчика, исполнителя)</t>
  </si>
  <si>
    <t>Дондарова А.Н.</t>
  </si>
  <si>
    <t>усл.ед.</t>
  </si>
  <si>
    <t>м2</t>
  </si>
  <si>
    <t>53.10.2</t>
  </si>
  <si>
    <t>53.10.12</t>
  </si>
  <si>
    <t>шт.</t>
  </si>
  <si>
    <t>г. Москва</t>
  </si>
  <si>
    <t xml:space="preserve">План  закупки товаров (работ, услуг) ГУП "Москоллектор"  на 2020 год </t>
  </si>
  <si>
    <t xml:space="preserve">Выполнение работ по модернизации автоматизированной информационной системы мониторинга верхнего уровня  на объектах РЭК-3 (этап 2) </t>
  </si>
  <si>
    <t>Оказание услуг почтовой связи</t>
  </si>
  <si>
    <t>Прием корреспонденции, доставка по указанным адресам, предоставление оригиналов описей вложений</t>
  </si>
  <si>
    <t>Февраль 2020-Февраль 2021</t>
  </si>
  <si>
    <t>35.30.1, 35.30.12.130</t>
  </si>
  <si>
    <t>Январь 2020 - Февраль 2021</t>
  </si>
  <si>
    <t>35.13.10.000, 35.30.1, 36.00.20, 37.00.11.110, 35.30.12.130</t>
  </si>
  <si>
    <t>68.32.13.000</t>
  </si>
  <si>
    <t>35.30.1, 36.00.20, 37.00.11.110, 35.30.12.130</t>
  </si>
  <si>
    <t>Январь 2020 - Февраль 2024</t>
  </si>
  <si>
    <t>Предоставление  коммунальных услуг по адресу: г. Москва, ул. Грина, д.28</t>
  </si>
  <si>
    <t>Оказание эксплуатационных услуг по адресу: г. Москва, ул. Грина, д.28</t>
  </si>
  <si>
    <t>Предоставление эксплуатационных услуг по адресу: г. Москва, ул. Михалковская, д.26, корп.2</t>
  </si>
  <si>
    <t>Москва, ул. Грина, д.28</t>
  </si>
  <si>
    <t>Москва, ул. Дубнинская, д.3</t>
  </si>
  <si>
    <t>Москва, ул. Михалковская, д.26, корп.2</t>
  </si>
  <si>
    <t>Москва, Бескудниковский бульв., д.8, корп.4</t>
  </si>
  <si>
    <t>Возмещение стоимости коммунальных услуг по адресу: г. Москва, ул. Ильинка, д.4</t>
  </si>
  <si>
    <t>Возмещение стоимости оказания услуг по техническому содержанию и эксплуатации общего имущества, помещений и инженерных систем, приходящихся на площадь нежилых помещений общей площадью занимаемых ГУП "Москоллектор" по адресу: г. Москва, ул. Ильинка, д.4</t>
  </si>
  <si>
    <t>Москва, ул. Ильинка, д.4</t>
  </si>
  <si>
    <t>Москва, ул. Шелепихинская наб., д.26</t>
  </si>
  <si>
    <t>Москва, г.Зеленоград, корпус 106</t>
  </si>
  <si>
    <t>Москва г.Зеленоград, корпус 139</t>
  </si>
  <si>
    <t>Москва, г.Зеленоград, корпус 139</t>
  </si>
  <si>
    <t>Москва, г.Зеленоград, корпус 234</t>
  </si>
  <si>
    <t>Москва, ул. Лосиноостровская, д.45, к.1</t>
  </si>
  <si>
    <t>Окзание услуг по управлению, эксплуатации и техническому обслуживанию здания по адресу:              г. Москва, Мичуринский пр-т, Олимпийская дер. д.3</t>
  </si>
  <si>
    <t>35.30.1, 36.00.20, 37.00.11.110</t>
  </si>
  <si>
    <t>Возмещение расходов по оплате по коммунальных услуг по адресу: г. Москва, Ленинский проспект, д.32А</t>
  </si>
  <si>
    <t>Возмещение расходов по оплате по коммунальных услуг</t>
  </si>
  <si>
    <t>Возмещение расходов по оплате по эксплуатационных услуг по адресу: г. Москва, Ленинский проспект, д.32А</t>
  </si>
  <si>
    <t>Возмещение расходов по оплате по эксплуатационных услуг</t>
  </si>
  <si>
    <t>Оказание коммунальных услуг по адресу:  г. Москва, Мичуринский пр-т, Олимпийская дер. д.3</t>
  </si>
  <si>
    <t xml:space="preserve"> Москва, Мичуринский пр-т, Олимпийская дер. д.3</t>
  </si>
  <si>
    <t xml:space="preserve"> Москва, ул. Удальцова, д.46</t>
  </si>
  <si>
    <t xml:space="preserve"> Москва, Ленинский проспект, д.32А</t>
  </si>
  <si>
    <t xml:space="preserve">  Москва, Ленинский проспект, д.32А</t>
  </si>
  <si>
    <t>кв.м.</t>
  </si>
  <si>
    <t>Аренда нежилого помещения по адресу: г. Москва,  Комсомольская пл., д.6</t>
  </si>
  <si>
    <t>Март 2020</t>
  </si>
  <si>
    <t>Предоставление эксплуатационных услуг по адресу: г. Москва, ул. Шелепихинская наб., д.26</t>
  </si>
  <si>
    <t>Предоставление  коммунальных услуг по адресу: г. Москва, Зеленоград, корпус 106</t>
  </si>
  <si>
    <t>Предоставление  коммунальных услуг по адресу: г. Москва, Зеленоград, корпус 139</t>
  </si>
  <si>
    <t>Предоставление  коммунальных услуг по адресу: г. Москва, Зеленоград, корпус 234</t>
  </si>
  <si>
    <t>62.0</t>
  </si>
  <si>
    <t>62.02.30.000</t>
  </si>
  <si>
    <t>Выполнение работ по информационно-техническому  сопровождению Центральной технологической системы Автоматизированной системы управления Предприятием.</t>
  </si>
  <si>
    <t xml:space="preserve">Консультации Заказчика по вопросам работы ЦТС
Обучение пользователей ЦТС
Обновление релизов, используемых в ЦТС платформ
Диагностика ошибок ЦТС и их устранение
Программная доработка АРМов и отдельных модулей с целью развития ЦТС и актуализация технической и эксплуатационной документации по ЦТС
</t>
  </si>
  <si>
    <t>42.99</t>
  </si>
  <si>
    <t>42.99.29.000</t>
  </si>
  <si>
    <t>Выполнение работ по капитальному ремонту общегородского коллектора "Новодорогомиловский" ПК73-ПК95 комплекса "Бородинский"</t>
  </si>
  <si>
    <t>в соответствии со сметной документацией, с гарантией качества выполняемых работ не меньше 60 месяцев</t>
  </si>
  <si>
    <t>Май 2020 - Март 2021</t>
  </si>
  <si>
    <t>42.99.21.122</t>
  </si>
  <si>
    <t>Выполнение работ по ремонту вентиляционных шахт (30 шт.)</t>
  </si>
  <si>
    <t>г. Зеленоград</t>
  </si>
  <si>
    <t>Выполнение работ по ремонту вентиляционных киосков (50 шт.)</t>
  </si>
  <si>
    <t>Выполнение работ по капитальному ремонту строительных конструкций общегородского
коллектора «Вернадский» ПК0-69 исключая галерею АТС</t>
  </si>
  <si>
    <t>45 293 574 000
45 268 581 000</t>
  </si>
  <si>
    <t>Апрель 2020 - Декабрь 2020</t>
  </si>
  <si>
    <t>41.20</t>
  </si>
  <si>
    <t>41.20.40.900</t>
  </si>
  <si>
    <t>Выполнение работ по комплексной реконструкции базы «Поморская»
на земельном участке по адресу: ул.Поморская, вл.17 (Этап – 1)</t>
  </si>
  <si>
    <t>Работы должны быть выполнены с соблюдением действующих норм и правил, требований охраны труда, техники безопасности и электробезопасности в соответствии с действующим законодательством РФ.</t>
  </si>
  <si>
    <t>Февраль 2020</t>
  </si>
  <si>
    <t>г.Москва</t>
  </si>
  <si>
    <t>Закупки малого объема (до 600 тыс. руб)</t>
  </si>
  <si>
    <t>35.13.10.000, 35.30.1 36.00.20, 37.00.11.110, 35.30.12.130</t>
  </si>
  <si>
    <t>Июль 2020 - Июнь 2021</t>
  </si>
  <si>
    <t>Апрель 2020 -    Июнь 2021</t>
  </si>
  <si>
    <t>Август 2021</t>
  </si>
  <si>
    <t>Окзание услуг по управлению, содержанию и ремонту общего имущества МКД по адресу: г. Москва, ул. Удальцова, д.46</t>
  </si>
  <si>
    <t xml:space="preserve">УТВЕРЖДАЮ
Генеральноый директор 
Государственного унитарного
предприятия города Москвы по 
эксплуатации коммуникационных
коллекторов «Москоллектор»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 Я.Г. Ротмистров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___ » ________________  2020г.
</t>
  </si>
  <si>
    <t xml:space="preserve"> 29.10.</t>
  </si>
  <si>
    <t xml:space="preserve"> 29.10.59.130</t>
  </si>
  <si>
    <t>Поставка бункеровоза</t>
  </si>
  <si>
    <t>Продукция должна быть сертифицирована в соответствии с государственными стандартами</t>
  </si>
  <si>
    <t>798</t>
  </si>
  <si>
    <t>шт</t>
  </si>
  <si>
    <t>Аукцион в электронной форме</t>
  </si>
  <si>
    <t>Да</t>
  </si>
  <si>
    <t>46.73.6</t>
  </si>
  <si>
    <t>23.99.19.190</t>
  </si>
  <si>
    <t>Поставка гранита</t>
  </si>
  <si>
    <t>кв.м</t>
  </si>
  <si>
    <t>Аукцион в электронной форме, участниками которого могут быть только субъекты малого и среднего предпринимательства</t>
  </si>
  <si>
    <t>46.72.</t>
  </si>
  <si>
    <t>24.10.71.111</t>
  </si>
  <si>
    <t>Поставка металлопроката</t>
  </si>
  <si>
    <t>кг</t>
  </si>
  <si>
    <t>15.20.3</t>
  </si>
  <si>
    <t>15.20.32.124</t>
  </si>
  <si>
    <t>Поставка спецобуви</t>
  </si>
  <si>
    <t>пар</t>
  </si>
  <si>
    <t>71.12.1</t>
  </si>
  <si>
    <t>71.12.20.190</t>
  </si>
  <si>
    <t>Оказание услуг по ведению авторского надзора на объекте: «Оснащение системами пожарной сигнализации, контроля температуры, затопления и техническое перевооружение систем охранной сигнализации, автоматического контроля метана, диспетчерского управления, оповещения общегородского коллектора «Варшавский» ПК0-ПК227, включая галереи»</t>
  </si>
  <si>
    <t>Январь 2020</t>
  </si>
  <si>
    <t xml:space="preserve"> Январь 2020 -               Август 2020</t>
  </si>
  <si>
    <t xml:space="preserve">* 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предпринимательства,предусмотренный в части, касающейся первого года реализации,      </t>
  </si>
  <si>
    <t xml:space="preserve">раздела,указанного в пункте 1(1) требований к форме плана закупки товаров (работ, услуг), утвержденных постановлением Правительства Российской Федерации от 17 сентября 2012 г. N 932 "Об утверждении Правил формирования плана закупки товаров (работ, услуг) </t>
  </si>
  <si>
    <t xml:space="preserve">товаров (работ, услуг) и требований к форме такого плана", составляет </t>
  </si>
  <si>
    <t>Выполнение работ по ремонту вентиляционных шахт (153 шт.)</t>
  </si>
  <si>
    <t>Апрель 2020 - Февраль 2021</t>
  </si>
  <si>
    <t>Выполнение работ по ликвидации люков (273 шт.)</t>
  </si>
  <si>
    <t>в соответствии со сметной документацией, с гарантией качества выполняемых работ не меньше 24 месяца</t>
  </si>
  <si>
    <t>Предоставление услуг по техническому обслуживанию и текущему ремонту общего имущества при управлении многоквартирным домом по адресу: г. Москва, Бескудниковский бульв., д.8, корп.4</t>
  </si>
  <si>
    <t xml:space="preserve">Предоставление услуг по техническому обслуживанию и текущему ремонту </t>
  </si>
  <si>
    <t>Предоставление эксплуатационных услуг по адресу: г. Москва, ул. Дубнинская, д.3</t>
  </si>
  <si>
    <t>Апрель 2020 - Май 2022</t>
  </si>
  <si>
    <t xml:space="preserve">68.20.2
</t>
  </si>
  <si>
    <t xml:space="preserve">68.20.12
</t>
  </si>
  <si>
    <t>Аренда нежилых помещений, расположенных по адресу: г. Москва, г. Зеленоград, проезд № 710 (ул. Середниковская), д. 11, стр. 2. 1, подвал, помещение I, комнаты № 1-7, общей площадью 335,4 кв. м - для использования в складских целях.</t>
  </si>
  <si>
    <t>71.20.61</t>
  </si>
  <si>
    <t>71.20.19.111</t>
  </si>
  <si>
    <t>Проведение государственной экспертизы проектной документации объекта: «Модернизация слаботочных систем комплекса коллекторов аэропорт «Внуково»», расположенного по адресу: г. Москва, 2-я Рейсовая улица, д. 2, к. 5 (ЗАО, Внуково)</t>
  </si>
  <si>
    <t>Предметом государственной экспертизы проектной документации является оценка ее соответствия требованиям технических регламентов, в том числе санитарно-эпидемиологическим, экологическим требованиям, требованиям государственной охраны объектов культурного наследия, требованиям пожарной, промышленной, ядерной, радиационной и иной безопасности.</t>
  </si>
  <si>
    <t>усл. ед</t>
  </si>
  <si>
    <t xml:space="preserve">Москва </t>
  </si>
  <si>
    <t xml:space="preserve"> Апрель 2020               Май 2021</t>
  </si>
  <si>
    <t>46.90</t>
  </si>
  <si>
    <t>25.93.15.120</t>
  </si>
  <si>
    <t>Поставка электродов</t>
  </si>
  <si>
    <t>20.30.1</t>
  </si>
  <si>
    <t>20.30.12.120</t>
  </si>
  <si>
    <t>Поставка эмали аэрозольной</t>
  </si>
  <si>
    <t>Оказание услуг по ведению авторского надзора на объекте:  «Модернизация коллектора «ЦДТ» ПК597-ПК708, включая галереи»</t>
  </si>
  <si>
    <t>Январь 2020               Август 2021</t>
  </si>
  <si>
    <t>Оказание услуг по ведению авторского надзора на объекте: «Оснащение системами пожарной сигнализации, оповещения, контроля температуры, затопления и техническое перевооружение системы охранной сигнализации коллектора «Дербеневский»</t>
  </si>
  <si>
    <t>Январь 2020               Август 2020</t>
  </si>
  <si>
    <t>Оказание услуг по ведению авторского надзора на объекте: "Оснащение
системами контроля температуры, пожарной сигнализации и техническое
перевооружение систем охранной сигнализации, автоматического контроля метана, диспетчерского управления, голосовой связи коллектора "ПС Баскаково"</t>
  </si>
  <si>
    <t>Январь 2020 - Сентябрь 2020</t>
  </si>
  <si>
    <t>35.12</t>
  </si>
  <si>
    <t>35.12.10.120</t>
  </si>
  <si>
    <t>Услуги по технологическому присоединению к распределительным электросетям по адресу: г. Москва, Сосенское п, 151 кв-л</t>
  </si>
  <si>
    <t>Выдача дубликата документов</t>
  </si>
  <si>
    <t>Услуги по технологическому присоединению к распределительным электросетям по адресу: г. Москва, Сосенское п, 150 кв-л</t>
  </si>
  <si>
    <t>Проверка достоверности определения сметной стоимости объекта: «Модернизация слаботочных систем комплекса коллекторов аэропорт «Внуково»», расположенного по адресу: г. Москва, 2-я Рейсовая улица, д. 2, к. 5 (ЗАО, Внуково)</t>
  </si>
  <si>
    <t>усл.ед</t>
  </si>
  <si>
    <t>874</t>
  </si>
  <si>
    <t xml:space="preserve"> Февраль 2020</t>
  </si>
  <si>
    <t xml:space="preserve"> Апрель 2020</t>
  </si>
  <si>
    <t>36.00</t>
  </si>
  <si>
    <t>49.39.3</t>
  </si>
  <si>
    <t>17.23.13.145</t>
  </si>
  <si>
    <t>Оказание услуги по предоставлению залоговых транспортных карт «Тройка» с услугой «Единый проездной билет на 365 дней»</t>
  </si>
  <si>
    <t>Продукция должна соответствовать требованиям к качеству, установленным изготовителем и требованиям договора, иным обычно предъявляемым требованиям. Карты «Тройка» должны обеспечивать предусмотренную Поставщиком функциональность.</t>
  </si>
  <si>
    <t>F 42.99</t>
  </si>
  <si>
    <t>Апрель 2020</t>
  </si>
  <si>
    <t>Май 2020</t>
  </si>
  <si>
    <t>Проведение государственной экспертизы проектной документации объекта: «Модернизация слаботочных систем общегородского коллектора «Олимпийская деревня»», расположенного по адресу: г. Москва, (ЗАО, Тропарёво-Никулино)</t>
  </si>
  <si>
    <t>36.00.20</t>
  </si>
  <si>
    <t>Водоотведение по адресу: г.Москва, ИЦ "Сколково" ул. Сикорского д.2, стр.4</t>
  </si>
  <si>
    <t xml:space="preserve">Прием сточных вод в централизованную систему водоотведения в соответствии с "Правилами холодного водоснабжения и водоотведения" </t>
  </si>
  <si>
    <t xml:space="preserve"> Москва</t>
  </si>
  <si>
    <t xml:space="preserve"> Январь 2021</t>
  </si>
  <si>
    <t>Холодное водоснабжения и водоотведения по адресу: г. Москва, ИЦ "Сколково" ул. Сикорского д.2, стр.4</t>
  </si>
  <si>
    <t xml:space="preserve">Подача холодной воды и прием сточных вод от канализационного выпуска в централизованную систему водоотведения в соответствии с "Правилами холодного водоснабжения и водоотведения" </t>
  </si>
  <si>
    <t>М3</t>
  </si>
  <si>
    <t>23.3</t>
  </si>
  <si>
    <t>Поставка строительных материалов</t>
  </si>
  <si>
    <t>796               055             168             778</t>
  </si>
  <si>
    <t>шт                кв.м.                т                 упак.</t>
  </si>
  <si>
    <t>1586      1380,96          56,45             519</t>
  </si>
  <si>
    <t>Выполнение работ по модернизации ОГК «Панфиловский-2» ПК143-ПК327, вкл. гал.</t>
  </si>
  <si>
    <t>Май 2020               Июль 2021</t>
  </si>
  <si>
    <t>Выполнение работ по модернизации общегородского коллектора «ЦДТ» ПК507-ПК597, включая галереи</t>
  </si>
  <si>
    <t>Июнь 2020 - Июль 2021</t>
  </si>
  <si>
    <t>Аренда нежилого помещения, расположенного по адресу: 115280 г. Москва, ул. Чертановская, д.43, корп. 2.</t>
  </si>
  <si>
    <t>Услуги по технологическому присоединению к распределительным электросетям по адресу: г. Москва, на площади Савёловского вокзала со стороны улицы Бутырской</t>
  </si>
  <si>
    <t>Проведение государственной экспертизы проектной документации объекта: «Модернизация слаботочных систем комплекса коллекторов Коровино (Ижорская ул., д.10, стр.2)», расположенного по адресу: г. Москва, (САО, Западное Дегунино)</t>
  </si>
  <si>
    <t>25.73</t>
  </si>
  <si>
    <t>Поставка инструментов и расходных материалов</t>
  </si>
  <si>
    <t xml:space="preserve">796               </t>
  </si>
  <si>
    <t xml:space="preserve">шт                </t>
  </si>
  <si>
    <t>27.90.1</t>
  </si>
  <si>
    <t>Поставка вентиляторов</t>
  </si>
  <si>
    <t>Выполнение работ по модернизации ИТП диспетчерского пункта коллектора "ПС Баскаково"</t>
  </si>
  <si>
    <t xml:space="preserve">В соответствии с техническим заданием и проектной документацией. </t>
  </si>
  <si>
    <t>Июнь 2020 - Сентябрь 2020</t>
  </si>
  <si>
    <t>Выполнение работ по модернизации ИТП диспетчерского пункта коллектора "Ленинский-131"</t>
  </si>
  <si>
    <t>Выполнение работ по модернизации ИТП диспетчерского пункта коллектора "ЦДТ"</t>
  </si>
  <si>
    <t>Выполнение работ по ремонту ДП корпус 929 (микрорайон 9) г. Зеленоград</t>
  </si>
  <si>
    <t>Июнь 2020 - Ноябрь 2020</t>
  </si>
  <si>
    <t>Выполнение работ по ремонту помещения РДП РЭК-1 по адресу: ул. Лобачика д.4</t>
  </si>
  <si>
    <t>Красносельский</t>
  </si>
  <si>
    <t>Май 2020 - Октябрь 2020</t>
  </si>
  <si>
    <t>Выполнение работ по ремонту помещения РДП РЭК-3 по адресу: г. Москва, ул. Обручева 33а</t>
  </si>
  <si>
    <t>Обручевский</t>
  </si>
  <si>
    <t>31.09</t>
  </si>
  <si>
    <t>31.09.11.190</t>
  </si>
  <si>
    <t>Поставка металлической мебели</t>
  </si>
  <si>
    <t>Январь 2021</t>
  </si>
  <si>
    <t>47.30</t>
  </si>
  <si>
    <t xml:space="preserve"> 47.30.10</t>
  </si>
  <si>
    <t>Поставка топлива по топливным картам</t>
  </si>
  <si>
    <t>Л</t>
  </si>
  <si>
    <t xml:space="preserve">  Июль 2021</t>
  </si>
  <si>
    <t>Выполнение работ по модернизации  модуля центральной технологической системы для формирования разрешительной документации на прокладку/демонтаж коммуникаций</t>
  </si>
  <si>
    <t>42.99.29.100</t>
  </si>
  <si>
    <t>Выполнение работ по модернизации коллектора "Мосфильм" ПК0-ПК8</t>
  </si>
  <si>
    <t>Выполнение работ по оснащению системой контроля температуры и техническому перевооружению систем охранно-пожарной сигнализации, автоматического контроля метана, диспетчерского управления и голосовой связи комплекса коллекторов "Бакунинский"</t>
  </si>
  <si>
    <t>Июнь 2020 - Декабрь 2020</t>
  </si>
  <si>
    <t>Выполнение работ по модернизации систем пожарной сигнализации, контроля температуры, охранной сигнализации, автоматического контроля метана, диспетчерского управления, голосовой связи комплекса коллекторов "ГАБТ"</t>
  </si>
  <si>
    <t>Май 2020 - Декабрь 2020</t>
  </si>
  <si>
    <t>Подсистема предназначена для формирования разрешительной документации на прокладку/демонтаж коммуникаций Потребителей.Подсистема должна включать формирование, учет и контроль всех стадий бизнес процесса по коммуникациям Потребителей, прокладываемых в коллекторах Предприятия</t>
  </si>
  <si>
    <t>Сентябрь 2020</t>
  </si>
  <si>
    <t>Возмещение коммунальных услуг по адресу: г. Москва, Копьевский переулок, д.4</t>
  </si>
  <si>
    <t>Копьевский переулок, д.4</t>
  </si>
  <si>
    <t>Услуги по технологическому присоединению к распределительным электросетям по адресу: г. Москва, Манежная ул.</t>
  </si>
  <si>
    <t xml:space="preserve"> Май 2020</t>
  </si>
  <si>
    <t>Теплоснабжение  помещения ГУП «Москоллектор»:  г. Москва, ИЦ "Сколково", ул. Сикорского, д.2, стр. 4</t>
  </si>
  <si>
    <t>Подача тепловой энергии должна соотвеетствовать  Федеральному закону от 27.07.2010 № 190-ФЗ "О теплоснабжении" и Правилам организации теплоснабжения в Российской федерации утвержденными Постановлением Правительства РФ от 08.08.2012 № 808</t>
  </si>
  <si>
    <t>Февраль 2020 -  Февраль 2021</t>
  </si>
  <si>
    <t>Услуги по технологическому присоединению к распределительным электросетям по адресу: г. Москва, Сосенское п.,151 кв-л</t>
  </si>
  <si>
    <t>Февраль 2020- Май 2020</t>
  </si>
  <si>
    <t>71.12.19.</t>
  </si>
  <si>
    <t>Выполнение работ по разработке проектной документации на модернизацию ИТП диспетчерского пункта коллектора "Зарядье, Москворецкий мост"</t>
  </si>
  <si>
    <t>1</t>
  </si>
  <si>
    <t>Апрель 2020-Ноябрь 2020</t>
  </si>
  <si>
    <t>Проведение повторной государственной экспертизы проектной документации объекта: «Модернизация коллектора «ЦДТ» ПК708-ПК863 (включая галереи)», расположенного по адресу: г. Москва, (ЗАО, Тропарёво-Никулино)</t>
  </si>
  <si>
    <t>27.33</t>
  </si>
  <si>
    <t>27.33.13.130</t>
  </si>
  <si>
    <t>Поставка электротехнической арматуры</t>
  </si>
  <si>
    <t xml:space="preserve">
796
839
006
778
</t>
  </si>
  <si>
    <t>шт
компл
м
упак</t>
  </si>
  <si>
    <t>93 261
52
335
1 372</t>
  </si>
  <si>
    <t>Выполнение работ по разработке проектной документации на модернизацию электрощитовой комплекса коллекторов "Б.Никитская"</t>
  </si>
  <si>
    <t>Проведение государственной экспертизы проектной документации объекта: «Модернизация слаботочных систем комплекса коллекторов «Бутырская»», расположенного по адресу: г. Москва, (САО, Савёловский)</t>
  </si>
  <si>
    <t>Проведение  государственной экспертизы проектной документации объекта: «Модернизация слаботочных систем комплекса коллекторов «Таганский», расположенного по адресу: г. Москва, (ЦАО, Таганский)</t>
  </si>
  <si>
    <t>Май 2020 -  Декабрь 2020</t>
  </si>
  <si>
    <t>Проведение  государственной экспертизы проектной документации объекта: «Модернизация слаботочных систем комплекса коллекторов «Астаховский», расположенного по адресу: г. Москва, (ЦАО, Таганский)</t>
  </si>
  <si>
    <t>Услуги по технологическому присоединению к распределительным электросетям по адресу: г. Москва, Последний пер, д.16</t>
  </si>
  <si>
    <t xml:space="preserve"> Июнь 2020</t>
  </si>
  <si>
    <t>Услуги по технологическому присоединению к распределительным электросетям по адресу: г. Москва, Олимпийский пр-кт</t>
  </si>
  <si>
    <t>Услуги по технологическому присоединению к распределительным электросетям по адресу: г. Москва, Крестовский 2-й пер.</t>
  </si>
  <si>
    <t>Проведение государственной экспертизы проектной документации объекта: «Модернизация с учетом ликвидации участка общегородского коллектора «Бойня» ПК5 галерея ПК0-ПК5», расположенного по адресу: г. Москва, Волгоградский проспект, вл.37А (ЮВАО, Нижегородский)</t>
  </si>
  <si>
    <t>Предметом экспертизы являются оценка соответствия проектной документации требованиям технических регламентов, в том числе санитарно-эпидемиологическим, экологическим требованиям, требованиям государственной охраны объектов культурного наследия, требованиям пожарной, промышленной, ядерной, радиационной и иной безопасности, а также результатам инженерных изысканий, и (или) оценка соответствия результатов инженерных изысканий требованиям технических регламентов; проверка достоверности определения сметной стоимости объекта.</t>
  </si>
  <si>
    <t>Апрель 2020 - Май 2020</t>
  </si>
  <si>
    <t>68.20.1</t>
  </si>
  <si>
    <t>Аренда земельных участков, расположенных по адресу: г. Москва, Маросейка, вл. 2/15, стр.1Б (кадастровый номер77:01:0001034:58); г. Москва, Маросейка, вл. 2/15, стр.1 (кадастровый номер77:01:0001034:2958).</t>
  </si>
  <si>
    <t>Услуги по технологическому присоединению к распределительным электросетям по адресу: г. Москва, Марксистская ул.</t>
  </si>
  <si>
    <t>18.12</t>
  </si>
  <si>
    <t xml:space="preserve"> 18.12.13.000</t>
  </si>
  <si>
    <t xml:space="preserve">
796</t>
  </si>
  <si>
    <t xml:space="preserve">Проведение государственной экспертизы проектной документации и результатов инженерных изысканий объекта: «Модернизация внешних сетей электроснабжения, электрооборудования, магистральных питающих кабелей коллектора «Нибо-Наука» ПК 32 м/мост», расположенного по адресу: г. Москва, проспект Вернадского от улицы Строителей до Университетского проспекта (ЗАО, Раменки) </t>
  </si>
  <si>
    <t>Выполнение работ по изготовлению и поставке полиграфической продукции</t>
  </si>
  <si>
    <t>Услуги по технологическому присоединению к распределительным электросетям по адресу: г. Москва, Миусская пл., д.4</t>
  </si>
  <si>
    <t>35.14, 35.13</t>
  </si>
  <si>
    <t>35.14.10.000, 35.13.10.000</t>
  </si>
  <si>
    <t xml:space="preserve"> Поставка электрической энергии и оказание услуг по передаче электрической энергии: г. Москва, территория инновационного центра "Сколково"</t>
  </si>
  <si>
    <t>Оказание услуг по электрической энергии</t>
  </si>
  <si>
    <t>245,
214</t>
  </si>
  <si>
    <t>кВт.ч
кВт</t>
  </si>
  <si>
    <t>334051,2,
2292</t>
  </si>
  <si>
    <t>Январь 2020 -Февраль 2021</t>
  </si>
  <si>
    <t>35.14</t>
  </si>
  <si>
    <t>35.14.10.000</t>
  </si>
  <si>
    <t>Поставка электрической энергии и оказание услуг по передаче электрической энергии по 3-м обьектам ГУП "Москоллектор" г. Москва</t>
  </si>
  <si>
    <t>кВт.ч</t>
  </si>
  <si>
    <t>35.12.10.110</t>
  </si>
  <si>
    <t>Возмещение расходов по электроснабжению</t>
  </si>
  <si>
    <t xml:space="preserve"> Июль 2020</t>
  </si>
  <si>
    <t>Выполнение работ по модернизации коллектора "Вавиловский", коллектора "Трансагенство"</t>
  </si>
  <si>
    <t>Июль 2020 - Январь 2022</t>
  </si>
  <si>
    <t>Открытый конкурс в электронной форме</t>
  </si>
  <si>
    <t>Возмещение расходов по электроснабжению по адресу:  г. Москва, ул. Косыгина, д. 34, с. 1</t>
  </si>
  <si>
    <t>Аренда нежилого помещения, расположенное по адресу: г. Москва, Зеленоград, корп. 528</t>
  </si>
  <si>
    <t>Аренда нежилого помещения, расположенного в здании по адресу: 123100,  Москва, город Москва, р-н Пресненский, пр 1-й Красногвардейский, д 12, строен 3 (Административно-бытовой корпус)</t>
  </si>
  <si>
    <t>Выполнение работ по модернизации коллектора "Новоконюшковский" ПК0-ПК42</t>
  </si>
  <si>
    <t>Июнь 2020 - Май 2021</t>
  </si>
  <si>
    <t>80.10</t>
  </si>
  <si>
    <t>80.10.12.000</t>
  </si>
  <si>
    <t>Оказание охранных услуг на объектах Предприятия</t>
  </si>
  <si>
    <t>Наличие действующей лицензии на осуществление частной охранной деятельности, наличие действующего разрешения на хранение и использование огнестрельного оружия и патронов к нему, наличие спецсредств</t>
  </si>
  <si>
    <t>356</t>
  </si>
  <si>
    <t>часы</t>
  </si>
  <si>
    <t>13176</t>
  </si>
  <si>
    <t xml:space="preserve"> Москва                                 </t>
  </si>
  <si>
    <t>Конкурс в электронной форме</t>
  </si>
  <si>
    <t>Выполнение работ по модернизации комплекса коллекторов "Зарядье" (Этап 1)</t>
  </si>
  <si>
    <t>Июнь 2020</t>
  </si>
  <si>
    <t>Август 2020    Июнь 2022</t>
  </si>
  <si>
    <t>Конкурс в электронной форме. Размещение среди субъектов СМП - частично (субподряд 40%)</t>
  </si>
  <si>
    <t>Выполнение работ по модернизации слаботочных систем общегородского коллектора «Олимпийская деревня»</t>
  </si>
  <si>
    <t>Июнь 2020 -       Ноябрь 2020</t>
  </si>
  <si>
    <t>Выполнение работ по модернизации строительных конструкций общегородского коллектора "Ломоносовский" ПК0-ПК108</t>
  </si>
  <si>
    <t>Июль 2020 - Май 2022</t>
  </si>
  <si>
    <t>Выполнение работ по модернизации слаботочных систем комплекса коллекторов аэропорт «Внуково»</t>
  </si>
  <si>
    <t>Июль 2020 -       Апрель 2021</t>
  </si>
  <si>
    <t>64.19</t>
  </si>
  <si>
    <t xml:space="preserve"> 64.19.30.000</t>
  </si>
  <si>
    <t>предоставление банковской гарантии на обеспечение исполнения обязательств по договору/контракту; предоставление банковской гарантии на возврат полного или частичного авансового платежа.</t>
  </si>
  <si>
    <t>Оказание услуг по предоставлению банковских гарантий</t>
  </si>
  <si>
    <t>Приложение к приказу от  08.05.2020 № 144</t>
  </si>
  <si>
    <t>Начальник службы организации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</si>
</sst>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mmmm\ yyyy;@"/>
    <numFmt numFmtId="166" formatCode="dd/mm/yy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8" fillId="0" borderId="0"/>
    <xf numFmtId="0" fontId="19" fillId="0" borderId="0"/>
    <xf numFmtId="0" fontId="17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0" fillId="0" borderId="0"/>
  </cellStyleXfs>
  <cellXfs count="146">
    <xf numFmtId="0" fontId="0" fillId="0" borderId="0" xfId="0"/>
    <xf numFmtId="0" fontId="2" fillId="0" borderId="0" xfId="0" applyFont="1" applyFill="1"/>
    <xf numFmtId="0" fontId="0" fillId="0" borderId="0" xfId="0" applyFill="1"/>
    <xf numFmtId="0" fontId="11" fillId="0" borderId="0" xfId="0" applyFont="1" applyFill="1" applyAlignment="1">
      <alignment horizontal="center" vertical="center"/>
    </xf>
    <xf numFmtId="0" fontId="12" fillId="0" borderId="0" xfId="0" applyFont="1" applyFill="1"/>
    <xf numFmtId="0" fontId="15" fillId="2" borderId="0" xfId="0" applyFont="1" applyFill="1" applyAlignment="1">
      <alignment horizontal="center" vertical="center"/>
    </xf>
    <xf numFmtId="0" fontId="2" fillId="3" borderId="0" xfId="0" applyFont="1" applyFill="1"/>
    <xf numFmtId="0" fontId="14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/>
    <xf numFmtId="0" fontId="9" fillId="3" borderId="0" xfId="0" applyFont="1" applyFill="1"/>
    <xf numFmtId="0" fontId="8" fillId="0" borderId="4" xfId="0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 wrapText="1"/>
    </xf>
    <xf numFmtId="49" fontId="8" fillId="0" borderId="4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justifyLastLine="1" readingOrder="1"/>
    </xf>
    <xf numFmtId="0" fontId="8" fillId="0" borderId="4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16" fontId="8" fillId="0" borderId="4" xfId="0" applyNumberFormat="1" applyFont="1" applyFill="1" applyBorder="1" applyAlignment="1">
      <alignment horizontal="center" vertical="center" wrapText="1"/>
    </xf>
    <xf numFmtId="166" fontId="8" fillId="0" borderId="4" xfId="2" applyNumberFormat="1" applyFont="1" applyFill="1" applyBorder="1" applyAlignment="1">
      <alignment horizontal="center" vertical="center" wrapText="1"/>
    </xf>
    <xf numFmtId="49" fontId="17" fillId="0" borderId="4" xfId="2" applyNumberFormat="1" applyFont="1" applyFill="1" applyBorder="1" applyAlignment="1">
      <alignment horizontal="center" vertical="center" wrapText="1"/>
    </xf>
    <xf numFmtId="2" fontId="8" fillId="0" borderId="4" xfId="3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0" borderId="4" xfId="2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8" fillId="0" borderId="4" xfId="4" quotePrefix="1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left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/>
    <xf numFmtId="0" fontId="13" fillId="0" borderId="0" xfId="0" applyFont="1" applyFill="1"/>
    <xf numFmtId="0" fontId="14" fillId="3" borderId="0" xfId="0" applyFont="1" applyFill="1"/>
    <xf numFmtId="0" fontId="14" fillId="4" borderId="0" xfId="0" applyFont="1" applyFill="1"/>
    <xf numFmtId="49" fontId="8" fillId="0" borderId="8" xfId="0" applyNumberFormat="1" applyFont="1" applyFill="1" applyBorder="1" applyAlignment="1">
      <alignment horizontal="center" vertical="center" wrapText="1"/>
    </xf>
    <xf numFmtId="16" fontId="8" fillId="0" borderId="8" xfId="0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165" fontId="8" fillId="0" borderId="4" xfId="2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5" borderId="0" xfId="0" applyFont="1" applyFill="1"/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2" fillId="6" borderId="0" xfId="0" applyFont="1" applyFill="1"/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left" vertical="center"/>
    </xf>
    <xf numFmtId="1" fontId="6" fillId="0" borderId="3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" fontId="8" fillId="0" borderId="4" xfId="1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4" fontId="8" fillId="0" borderId="7" xfId="1" applyNumberFormat="1" applyFont="1" applyFill="1" applyBorder="1" applyAlignment="1">
      <alignment horizontal="center" vertical="center" wrapText="1"/>
    </xf>
    <xf numFmtId="4" fontId="8" fillId="0" borderId="8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</cellXfs>
  <cellStyles count="10">
    <cellStyle name="Обычный" xfId="0" builtinId="0"/>
    <cellStyle name="Обычный 2" xfId="6"/>
    <cellStyle name="Обычный 3" xfId="3"/>
    <cellStyle name="Обычный 3 2" xfId="5"/>
    <cellStyle name="Обычный 4" xfId="2"/>
    <cellStyle name="Обычный 4 2" xfId="9"/>
    <cellStyle name="Обычный_Лист1" xfId="4"/>
    <cellStyle name="Финансовый" xfId="1" builtinId="3"/>
    <cellStyle name="Финансовый 2" xfId="7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Moscollecto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8"/>
  <sheetViews>
    <sheetView tabSelected="1" view="pageBreakPreview" topLeftCell="A97" zoomScale="75" zoomScaleNormal="82" zoomScaleSheetLayoutView="75" workbookViewId="0">
      <selection activeCell="G98" sqref="G98"/>
    </sheetView>
  </sheetViews>
  <sheetFormatPr defaultRowHeight="15" x14ac:dyDescent="0.25"/>
  <cols>
    <col min="1" max="1" width="8.7109375" style="1" customWidth="1"/>
    <col min="2" max="2" width="15.85546875" style="1" customWidth="1"/>
    <col min="3" max="3" width="16.140625" style="1" customWidth="1"/>
    <col min="4" max="4" width="42.7109375" style="1" customWidth="1"/>
    <col min="5" max="5" width="53.7109375" style="1" customWidth="1"/>
    <col min="6" max="6" width="10.28515625" style="1" customWidth="1"/>
    <col min="7" max="7" width="13" style="1" customWidth="1"/>
    <col min="8" max="8" width="12.5703125" style="1" customWidth="1"/>
    <col min="9" max="9" width="21.42578125" style="1" customWidth="1"/>
    <col min="10" max="10" width="20.140625" style="1" customWidth="1"/>
    <col min="11" max="11" width="23" style="1" customWidth="1"/>
    <col min="12" max="12" width="19.7109375" style="1" customWidth="1"/>
    <col min="13" max="13" width="18.7109375" style="1" customWidth="1"/>
    <col min="14" max="14" width="24.140625" style="1" customWidth="1"/>
    <col min="15" max="15" width="13.42578125" style="1" customWidth="1"/>
  </cols>
  <sheetData>
    <row r="1" spans="1:16" ht="18" x14ac:dyDescent="0.25">
      <c r="L1" s="97" t="s">
        <v>387</v>
      </c>
      <c r="M1" s="4"/>
      <c r="N1" s="4"/>
      <c r="P1" s="6"/>
    </row>
    <row r="2" spans="1:16" x14ac:dyDescent="0.25">
      <c r="P2" s="6"/>
    </row>
    <row r="3" spans="1:16" ht="40.5" customHeight="1" x14ac:dyDescent="0.25">
      <c r="A3" s="108"/>
      <c r="B3" s="108"/>
      <c r="C3" s="108"/>
      <c r="D3" s="108"/>
      <c r="K3" s="109" t="s">
        <v>165</v>
      </c>
      <c r="L3" s="109"/>
      <c r="M3" s="109"/>
      <c r="N3" s="109"/>
      <c r="O3" s="109"/>
      <c r="P3" s="6"/>
    </row>
    <row r="4" spans="1:16" ht="51" customHeight="1" x14ac:dyDescent="0.25">
      <c r="A4" s="108"/>
      <c r="B4" s="108"/>
      <c r="C4" s="42"/>
      <c r="D4" s="42"/>
      <c r="K4" s="109"/>
      <c r="L4" s="109"/>
      <c r="M4" s="109"/>
      <c r="N4" s="109"/>
      <c r="O4" s="109"/>
      <c r="P4" s="6"/>
    </row>
    <row r="5" spans="1:16" ht="18" x14ac:dyDescent="0.25">
      <c r="A5" s="108"/>
      <c r="B5" s="108"/>
      <c r="C5" s="42"/>
      <c r="D5" s="42"/>
      <c r="K5" s="109"/>
      <c r="L5" s="109"/>
      <c r="M5" s="109"/>
      <c r="N5" s="109"/>
      <c r="O5" s="109"/>
      <c r="P5" s="6"/>
    </row>
    <row r="6" spans="1:16" x14ac:dyDescent="0.25">
      <c r="K6" s="109"/>
      <c r="L6" s="109"/>
      <c r="M6" s="109"/>
      <c r="N6" s="109"/>
      <c r="O6" s="109"/>
      <c r="P6" s="6"/>
    </row>
    <row r="7" spans="1:16" x14ac:dyDescent="0.25">
      <c r="K7" s="109"/>
      <c r="L7" s="109"/>
      <c r="M7" s="109"/>
      <c r="N7" s="109"/>
      <c r="O7" s="109"/>
      <c r="P7" s="6"/>
    </row>
    <row r="8" spans="1:16" x14ac:dyDescent="0.25">
      <c r="K8" s="109"/>
      <c r="L8" s="109"/>
      <c r="M8" s="109"/>
      <c r="N8" s="109"/>
      <c r="O8" s="109"/>
      <c r="P8" s="6"/>
    </row>
    <row r="9" spans="1:16" x14ac:dyDescent="0.25">
      <c r="K9" s="109"/>
      <c r="L9" s="109"/>
      <c r="M9" s="109"/>
      <c r="N9" s="109"/>
      <c r="O9" s="109"/>
      <c r="P9" s="6"/>
    </row>
    <row r="10" spans="1:16" ht="48.75" customHeight="1" x14ac:dyDescent="0.25">
      <c r="K10" s="109"/>
      <c r="L10" s="109"/>
      <c r="M10" s="109"/>
      <c r="N10" s="109"/>
      <c r="O10" s="109"/>
      <c r="P10" s="6"/>
    </row>
    <row r="11" spans="1:16" x14ac:dyDescent="0.25">
      <c r="P11" s="6"/>
    </row>
    <row r="12" spans="1:16" ht="20.25" x14ac:dyDescent="0.25">
      <c r="A12" s="110" t="s">
        <v>92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6"/>
    </row>
    <row r="13" spans="1:16" ht="18" x14ac:dyDescent="0.25">
      <c r="A13" s="43"/>
      <c r="B13" s="44"/>
      <c r="C13" s="44"/>
      <c r="D13" s="45"/>
      <c r="E13" s="44"/>
      <c r="F13" s="44"/>
      <c r="G13" s="44"/>
      <c r="H13" s="46"/>
      <c r="I13" s="47"/>
      <c r="J13" s="47"/>
      <c r="K13" s="48"/>
      <c r="L13" s="49"/>
      <c r="M13" s="50"/>
      <c r="N13" s="49"/>
      <c r="O13" s="49"/>
      <c r="P13" s="6"/>
    </row>
    <row r="14" spans="1:16" ht="18" x14ac:dyDescent="0.25">
      <c r="A14" s="111" t="s">
        <v>0</v>
      </c>
      <c r="B14" s="112"/>
      <c r="C14" s="112"/>
      <c r="D14" s="113"/>
      <c r="E14" s="117" t="s">
        <v>1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9"/>
      <c r="P14" s="6"/>
    </row>
    <row r="15" spans="1:16" ht="18" x14ac:dyDescent="0.25">
      <c r="A15" s="111" t="s">
        <v>2</v>
      </c>
      <c r="B15" s="112"/>
      <c r="C15" s="112"/>
      <c r="D15" s="113"/>
      <c r="E15" s="117" t="s">
        <v>3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9"/>
      <c r="P15" s="6"/>
    </row>
    <row r="16" spans="1:16" ht="18" x14ac:dyDescent="0.25">
      <c r="A16" s="51" t="s">
        <v>4</v>
      </c>
      <c r="B16" s="52"/>
      <c r="C16" s="52"/>
      <c r="D16" s="53"/>
      <c r="E16" s="117" t="s">
        <v>5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9"/>
      <c r="P16" s="6"/>
    </row>
    <row r="17" spans="1:16" ht="18" x14ac:dyDescent="0.25">
      <c r="A17" s="111" t="s">
        <v>6</v>
      </c>
      <c r="B17" s="112"/>
      <c r="C17" s="112"/>
      <c r="D17" s="113"/>
      <c r="E17" s="114" t="s">
        <v>7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6"/>
    </row>
    <row r="18" spans="1:16" ht="18" x14ac:dyDescent="0.25">
      <c r="A18" s="111" t="s">
        <v>8</v>
      </c>
      <c r="B18" s="112"/>
      <c r="C18" s="112"/>
      <c r="D18" s="113"/>
      <c r="E18" s="114">
        <v>7708000882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6"/>
    </row>
    <row r="19" spans="1:16" ht="18" x14ac:dyDescent="0.25">
      <c r="A19" s="111" t="s">
        <v>9</v>
      </c>
      <c r="B19" s="112"/>
      <c r="C19" s="112"/>
      <c r="D19" s="113"/>
      <c r="E19" s="114">
        <v>774850001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P19" s="6"/>
    </row>
    <row r="20" spans="1:16" ht="18" x14ac:dyDescent="0.25">
      <c r="A20" s="111" t="s">
        <v>10</v>
      </c>
      <c r="B20" s="112"/>
      <c r="C20" s="112"/>
      <c r="D20" s="113"/>
      <c r="E20" s="117">
        <v>45378000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9"/>
      <c r="P20" s="6"/>
    </row>
    <row r="21" spans="1:16" ht="15" customHeight="1" x14ac:dyDescent="0.25">
      <c r="A21" s="106" t="s">
        <v>11</v>
      </c>
      <c r="B21" s="106" t="s">
        <v>12</v>
      </c>
      <c r="C21" s="106" t="s">
        <v>13</v>
      </c>
      <c r="D21" s="106" t="s">
        <v>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 t="s">
        <v>15</v>
      </c>
      <c r="O21" s="107" t="s">
        <v>16</v>
      </c>
      <c r="P21" s="6"/>
    </row>
    <row r="22" spans="1:16" ht="37.5" customHeight="1" x14ac:dyDescent="0.25">
      <c r="A22" s="106"/>
      <c r="B22" s="106"/>
      <c r="C22" s="106"/>
      <c r="D22" s="106" t="s">
        <v>17</v>
      </c>
      <c r="E22" s="106" t="s">
        <v>18</v>
      </c>
      <c r="F22" s="106" t="s">
        <v>19</v>
      </c>
      <c r="G22" s="106"/>
      <c r="H22" s="106" t="s">
        <v>20</v>
      </c>
      <c r="I22" s="106" t="s">
        <v>21</v>
      </c>
      <c r="J22" s="106"/>
      <c r="K22" s="131" t="s">
        <v>22</v>
      </c>
      <c r="L22" s="132" t="s">
        <v>23</v>
      </c>
      <c r="M22" s="132"/>
      <c r="N22" s="106"/>
      <c r="O22" s="107"/>
      <c r="P22" s="6"/>
    </row>
    <row r="23" spans="1:16" ht="85.5" x14ac:dyDescent="0.25">
      <c r="A23" s="106"/>
      <c r="B23" s="106"/>
      <c r="C23" s="106"/>
      <c r="D23" s="106"/>
      <c r="E23" s="106"/>
      <c r="F23" s="14" t="s">
        <v>24</v>
      </c>
      <c r="G23" s="14" t="s">
        <v>25</v>
      </c>
      <c r="H23" s="106"/>
      <c r="I23" s="14" t="s">
        <v>26</v>
      </c>
      <c r="J23" s="14" t="s">
        <v>25</v>
      </c>
      <c r="K23" s="131"/>
      <c r="L23" s="20" t="s">
        <v>27</v>
      </c>
      <c r="M23" s="17" t="s">
        <v>28</v>
      </c>
      <c r="N23" s="106"/>
      <c r="O23" s="17" t="s">
        <v>29</v>
      </c>
      <c r="P23" s="6"/>
    </row>
    <row r="24" spans="1:16" x14ac:dyDescent="0.25">
      <c r="A24" s="72">
        <v>1</v>
      </c>
      <c r="B24" s="72">
        <v>2</v>
      </c>
      <c r="C24" s="72">
        <v>3</v>
      </c>
      <c r="D24" s="72">
        <v>4</v>
      </c>
      <c r="E24" s="72">
        <v>5</v>
      </c>
      <c r="F24" s="72">
        <v>6</v>
      </c>
      <c r="G24" s="72">
        <v>7</v>
      </c>
      <c r="H24" s="72">
        <v>8</v>
      </c>
      <c r="I24" s="72">
        <v>9</v>
      </c>
      <c r="J24" s="72">
        <v>10</v>
      </c>
      <c r="K24" s="72">
        <v>11</v>
      </c>
      <c r="L24" s="72">
        <v>12</v>
      </c>
      <c r="M24" s="72">
        <v>13</v>
      </c>
      <c r="N24" s="72">
        <v>14</v>
      </c>
      <c r="O24" s="72">
        <v>15</v>
      </c>
      <c r="P24" s="6"/>
    </row>
    <row r="25" spans="1:16" s="84" customFormat="1" ht="99.95" customHeight="1" x14ac:dyDescent="0.25">
      <c r="A25" s="81">
        <v>38</v>
      </c>
      <c r="B25" s="81" t="s">
        <v>54</v>
      </c>
      <c r="C25" s="81" t="s">
        <v>54</v>
      </c>
      <c r="D25" s="81" t="s">
        <v>159</v>
      </c>
      <c r="E25" s="81" t="s">
        <v>54</v>
      </c>
      <c r="F25" s="81" t="s">
        <v>54</v>
      </c>
      <c r="G25" s="81" t="s">
        <v>54</v>
      </c>
      <c r="H25" s="81" t="s">
        <v>54</v>
      </c>
      <c r="I25" s="18">
        <v>45000000000</v>
      </c>
      <c r="J25" s="81" t="s">
        <v>42</v>
      </c>
      <c r="K25" s="19">
        <v>90316958.019999996</v>
      </c>
      <c r="L25" s="81" t="s">
        <v>54</v>
      </c>
      <c r="M25" s="80">
        <v>44166</v>
      </c>
      <c r="N25" s="81" t="s">
        <v>84</v>
      </c>
      <c r="O25" s="81" t="s">
        <v>52</v>
      </c>
    </row>
    <row r="26" spans="1:16" s="6" customFormat="1" ht="99.95" customHeight="1" x14ac:dyDescent="0.25">
      <c r="A26" s="11">
        <v>5</v>
      </c>
      <c r="B26" s="73" t="s">
        <v>88</v>
      </c>
      <c r="C26" s="73" t="s">
        <v>89</v>
      </c>
      <c r="D26" s="22" t="s">
        <v>94</v>
      </c>
      <c r="E26" s="73" t="s">
        <v>95</v>
      </c>
      <c r="F26" s="16" t="s">
        <v>51</v>
      </c>
      <c r="G26" s="16" t="s">
        <v>90</v>
      </c>
      <c r="H26" s="16">
        <v>2160</v>
      </c>
      <c r="I26" s="18">
        <v>45000000000</v>
      </c>
      <c r="J26" s="73" t="s">
        <v>42</v>
      </c>
      <c r="K26" s="19">
        <v>484790.4</v>
      </c>
      <c r="L26" s="76">
        <v>43831</v>
      </c>
      <c r="M26" s="16" t="s">
        <v>96</v>
      </c>
      <c r="N26" s="21" t="s">
        <v>84</v>
      </c>
      <c r="O26" s="23" t="s">
        <v>82</v>
      </c>
    </row>
    <row r="27" spans="1:16" s="6" customFormat="1" ht="99.95" customHeight="1" x14ac:dyDescent="0.25">
      <c r="A27" s="11">
        <v>7</v>
      </c>
      <c r="B27" s="12" t="s">
        <v>49</v>
      </c>
      <c r="C27" s="13" t="s">
        <v>100</v>
      </c>
      <c r="D27" s="73" t="s">
        <v>105</v>
      </c>
      <c r="E27" s="15" t="s">
        <v>64</v>
      </c>
      <c r="F27" s="11" t="s">
        <v>44</v>
      </c>
      <c r="G27" s="16" t="s">
        <v>46</v>
      </c>
      <c r="H27" s="16">
        <v>65.3</v>
      </c>
      <c r="I27" s="18">
        <v>45277580000</v>
      </c>
      <c r="J27" s="73" t="s">
        <v>108</v>
      </c>
      <c r="K27" s="19">
        <v>23892</v>
      </c>
      <c r="L27" s="76">
        <v>43831</v>
      </c>
      <c r="M27" s="16" t="s">
        <v>98</v>
      </c>
      <c r="N27" s="21" t="s">
        <v>84</v>
      </c>
      <c r="O27" s="21" t="s">
        <v>62</v>
      </c>
    </row>
    <row r="28" spans="1:16" s="6" customFormat="1" ht="99.95" customHeight="1" x14ac:dyDescent="0.25">
      <c r="A28" s="11">
        <v>8</v>
      </c>
      <c r="B28" s="12" t="s">
        <v>49</v>
      </c>
      <c r="C28" s="13" t="s">
        <v>100</v>
      </c>
      <c r="D28" s="73" t="s">
        <v>199</v>
      </c>
      <c r="E28" s="73" t="s">
        <v>200</v>
      </c>
      <c r="F28" s="11" t="s">
        <v>44</v>
      </c>
      <c r="G28" s="16" t="s">
        <v>46</v>
      </c>
      <c r="H28" s="16">
        <v>92.6</v>
      </c>
      <c r="I28" s="18">
        <v>45277568000</v>
      </c>
      <c r="J28" s="73" t="s">
        <v>109</v>
      </c>
      <c r="K28" s="19">
        <v>135521.76</v>
      </c>
      <c r="L28" s="76">
        <v>43831</v>
      </c>
      <c r="M28" s="16" t="s">
        <v>102</v>
      </c>
      <c r="N28" s="21" t="s">
        <v>84</v>
      </c>
      <c r="O28" s="21" t="s">
        <v>62</v>
      </c>
    </row>
    <row r="29" spans="1:16" s="6" customFormat="1" ht="99.95" customHeight="1" x14ac:dyDescent="0.25">
      <c r="A29" s="11">
        <v>40</v>
      </c>
      <c r="B29" s="12" t="s">
        <v>166</v>
      </c>
      <c r="C29" s="13" t="s">
        <v>167</v>
      </c>
      <c r="D29" s="73" t="s">
        <v>168</v>
      </c>
      <c r="E29" s="15" t="s">
        <v>169</v>
      </c>
      <c r="F29" s="11" t="s">
        <v>170</v>
      </c>
      <c r="G29" s="16" t="s">
        <v>171</v>
      </c>
      <c r="H29" s="74">
        <v>1</v>
      </c>
      <c r="I29" s="18">
        <v>45000000000</v>
      </c>
      <c r="J29" s="73" t="s">
        <v>42</v>
      </c>
      <c r="K29" s="19">
        <v>3480000</v>
      </c>
      <c r="L29" s="76">
        <v>43831</v>
      </c>
      <c r="M29" s="76">
        <v>43952</v>
      </c>
      <c r="N29" s="21" t="s">
        <v>172</v>
      </c>
      <c r="O29" s="21" t="s">
        <v>173</v>
      </c>
    </row>
    <row r="30" spans="1:16" s="6" customFormat="1" ht="144.75" customHeight="1" x14ac:dyDescent="0.25">
      <c r="A30" s="11">
        <v>44</v>
      </c>
      <c r="B30" s="73" t="s">
        <v>187</v>
      </c>
      <c r="C30" s="73" t="s">
        <v>188</v>
      </c>
      <c r="D30" s="22" t="s">
        <v>189</v>
      </c>
      <c r="E30" s="73" t="s">
        <v>156</v>
      </c>
      <c r="F30" s="16">
        <v>876</v>
      </c>
      <c r="G30" s="16" t="s">
        <v>86</v>
      </c>
      <c r="H30" s="16">
        <v>1</v>
      </c>
      <c r="I30" s="18">
        <v>45000000000</v>
      </c>
      <c r="J30" s="73" t="s">
        <v>42</v>
      </c>
      <c r="K30" s="19">
        <v>27107.37</v>
      </c>
      <c r="L30" s="76" t="s">
        <v>190</v>
      </c>
      <c r="M30" s="16" t="s">
        <v>191</v>
      </c>
      <c r="N30" s="21" t="s">
        <v>84</v>
      </c>
      <c r="O30" s="23" t="s">
        <v>62</v>
      </c>
    </row>
    <row r="31" spans="1:16" s="6" customFormat="1" ht="99.95" customHeight="1" x14ac:dyDescent="0.25">
      <c r="A31" s="11">
        <v>43</v>
      </c>
      <c r="B31" s="24" t="s">
        <v>183</v>
      </c>
      <c r="C31" s="75" t="s">
        <v>184</v>
      </c>
      <c r="D31" s="73" t="s">
        <v>185</v>
      </c>
      <c r="E31" s="23" t="s">
        <v>169</v>
      </c>
      <c r="F31" s="16">
        <v>715</v>
      </c>
      <c r="G31" s="73" t="s">
        <v>186</v>
      </c>
      <c r="H31" s="74">
        <v>787</v>
      </c>
      <c r="I31" s="74">
        <v>45000000000</v>
      </c>
      <c r="J31" s="23" t="s">
        <v>42</v>
      </c>
      <c r="K31" s="25">
        <v>1184145.23</v>
      </c>
      <c r="L31" s="76">
        <v>43832</v>
      </c>
      <c r="M31" s="76">
        <v>43952</v>
      </c>
      <c r="N31" s="21" t="s">
        <v>172</v>
      </c>
      <c r="O31" s="74" t="s">
        <v>173</v>
      </c>
    </row>
    <row r="32" spans="1:16" s="6" customFormat="1" ht="111.75" customHeight="1" x14ac:dyDescent="0.25">
      <c r="A32" s="11">
        <v>47</v>
      </c>
      <c r="B32" s="73" t="s">
        <v>203</v>
      </c>
      <c r="C32" s="73" t="s">
        <v>204</v>
      </c>
      <c r="D32" s="73" t="s">
        <v>205</v>
      </c>
      <c r="E32" s="73" t="s">
        <v>205</v>
      </c>
      <c r="F32" s="16" t="s">
        <v>44</v>
      </c>
      <c r="G32" s="16" t="s">
        <v>87</v>
      </c>
      <c r="H32" s="19">
        <v>335.4</v>
      </c>
      <c r="I32" s="21">
        <v>45000000000</v>
      </c>
      <c r="J32" s="73" t="s">
        <v>42</v>
      </c>
      <c r="K32" s="19">
        <v>849036.49</v>
      </c>
      <c r="L32" s="76">
        <v>43831</v>
      </c>
      <c r="M32" s="76">
        <v>44190</v>
      </c>
      <c r="N32" s="21" t="s">
        <v>84</v>
      </c>
      <c r="O32" s="23" t="s">
        <v>62</v>
      </c>
    </row>
    <row r="33" spans="1:15" s="6" customFormat="1" ht="121.5" customHeight="1" x14ac:dyDescent="0.25">
      <c r="A33" s="11">
        <v>50</v>
      </c>
      <c r="B33" s="73" t="s">
        <v>206</v>
      </c>
      <c r="C33" s="73" t="s">
        <v>207</v>
      </c>
      <c r="D33" s="73" t="s">
        <v>208</v>
      </c>
      <c r="E33" s="73" t="s">
        <v>209</v>
      </c>
      <c r="F33" s="16">
        <v>874</v>
      </c>
      <c r="G33" s="16" t="s">
        <v>210</v>
      </c>
      <c r="H33" s="19">
        <v>1</v>
      </c>
      <c r="I33" s="21">
        <v>45000000000</v>
      </c>
      <c r="J33" s="73" t="s">
        <v>211</v>
      </c>
      <c r="K33" s="19">
        <v>1088533.8999999999</v>
      </c>
      <c r="L33" s="76">
        <v>43831</v>
      </c>
      <c r="M33" s="76">
        <v>43922</v>
      </c>
      <c r="N33" s="21" t="s">
        <v>84</v>
      </c>
      <c r="O33" s="23" t="s">
        <v>62</v>
      </c>
    </row>
    <row r="34" spans="1:15" s="6" customFormat="1" ht="121.5" customHeight="1" x14ac:dyDescent="0.25">
      <c r="A34" s="11">
        <v>54</v>
      </c>
      <c r="B34" s="73" t="s">
        <v>187</v>
      </c>
      <c r="C34" s="73" t="s">
        <v>188</v>
      </c>
      <c r="D34" s="73" t="s">
        <v>219</v>
      </c>
      <c r="E34" s="73" t="s">
        <v>156</v>
      </c>
      <c r="F34" s="16">
        <v>876</v>
      </c>
      <c r="G34" s="16" t="s">
        <v>86</v>
      </c>
      <c r="H34" s="19">
        <v>1</v>
      </c>
      <c r="I34" s="21">
        <v>45000000000</v>
      </c>
      <c r="J34" s="73" t="s">
        <v>42</v>
      </c>
      <c r="K34" s="19">
        <v>81549.009999999995</v>
      </c>
      <c r="L34" s="76" t="s">
        <v>190</v>
      </c>
      <c r="M34" s="76" t="s">
        <v>220</v>
      </c>
      <c r="N34" s="21" t="s">
        <v>84</v>
      </c>
      <c r="O34" s="23" t="s">
        <v>62</v>
      </c>
    </row>
    <row r="35" spans="1:15" s="6" customFormat="1" ht="121.5" customHeight="1" x14ac:dyDescent="0.25">
      <c r="A35" s="11">
        <v>55</v>
      </c>
      <c r="B35" s="73" t="s">
        <v>187</v>
      </c>
      <c r="C35" s="73" t="s">
        <v>188</v>
      </c>
      <c r="D35" s="73" t="s">
        <v>221</v>
      </c>
      <c r="E35" s="73" t="s">
        <v>156</v>
      </c>
      <c r="F35" s="16">
        <v>876</v>
      </c>
      <c r="G35" s="16" t="s">
        <v>86</v>
      </c>
      <c r="H35" s="19">
        <v>1</v>
      </c>
      <c r="I35" s="21">
        <v>45000000000</v>
      </c>
      <c r="J35" s="73" t="s">
        <v>42</v>
      </c>
      <c r="K35" s="19">
        <v>7379.74</v>
      </c>
      <c r="L35" s="76" t="s">
        <v>190</v>
      </c>
      <c r="M35" s="76" t="s">
        <v>222</v>
      </c>
      <c r="N35" s="21" t="s">
        <v>84</v>
      </c>
      <c r="O35" s="23" t="s">
        <v>62</v>
      </c>
    </row>
    <row r="36" spans="1:15" s="6" customFormat="1" ht="121.5" customHeight="1" x14ac:dyDescent="0.25">
      <c r="A36" s="11">
        <v>53</v>
      </c>
      <c r="B36" s="73" t="s">
        <v>187</v>
      </c>
      <c r="C36" s="73" t="s">
        <v>188</v>
      </c>
      <c r="D36" s="73" t="s">
        <v>223</v>
      </c>
      <c r="E36" s="73" t="s">
        <v>156</v>
      </c>
      <c r="F36" s="16">
        <v>876</v>
      </c>
      <c r="G36" s="16" t="s">
        <v>86</v>
      </c>
      <c r="H36" s="19">
        <v>1</v>
      </c>
      <c r="I36" s="21">
        <v>45000000000</v>
      </c>
      <c r="J36" s="73" t="s">
        <v>42</v>
      </c>
      <c r="K36" s="19">
        <v>12493.09</v>
      </c>
      <c r="L36" s="76" t="s">
        <v>190</v>
      </c>
      <c r="M36" s="76" t="s">
        <v>224</v>
      </c>
      <c r="N36" s="21" t="s">
        <v>84</v>
      </c>
      <c r="O36" s="23" t="s">
        <v>62</v>
      </c>
    </row>
    <row r="37" spans="1:15" s="6" customFormat="1" ht="99.95" customHeight="1" x14ac:dyDescent="0.25">
      <c r="A37" s="11">
        <v>2</v>
      </c>
      <c r="B37" s="12" t="s">
        <v>48</v>
      </c>
      <c r="C37" s="13" t="s">
        <v>160</v>
      </c>
      <c r="D37" s="73" t="s">
        <v>103</v>
      </c>
      <c r="E37" s="15" t="s">
        <v>71</v>
      </c>
      <c r="F37" s="11" t="s">
        <v>61</v>
      </c>
      <c r="G37" s="16" t="s">
        <v>61</v>
      </c>
      <c r="H37" s="74" t="s">
        <v>61</v>
      </c>
      <c r="I37" s="18">
        <v>45293582000</v>
      </c>
      <c r="J37" s="73" t="s">
        <v>106</v>
      </c>
      <c r="K37" s="19">
        <v>48728.7</v>
      </c>
      <c r="L37" s="76">
        <v>43863</v>
      </c>
      <c r="M37" s="16" t="s">
        <v>98</v>
      </c>
      <c r="N37" s="21" t="s">
        <v>84</v>
      </c>
      <c r="O37" s="21" t="s">
        <v>62</v>
      </c>
    </row>
    <row r="38" spans="1:15" s="6" customFormat="1" ht="99.95" customHeight="1" x14ac:dyDescent="0.25">
      <c r="A38" s="11">
        <v>3</v>
      </c>
      <c r="B38" s="12" t="s">
        <v>49</v>
      </c>
      <c r="C38" s="13" t="s">
        <v>100</v>
      </c>
      <c r="D38" s="73" t="s">
        <v>104</v>
      </c>
      <c r="E38" s="15" t="s">
        <v>80</v>
      </c>
      <c r="F38" s="11" t="s">
        <v>44</v>
      </c>
      <c r="G38" s="16" t="s">
        <v>46</v>
      </c>
      <c r="H38" s="16">
        <v>111.3</v>
      </c>
      <c r="I38" s="18">
        <v>45293582000</v>
      </c>
      <c r="J38" s="73" t="s">
        <v>106</v>
      </c>
      <c r="K38" s="19">
        <v>40722.480000000003</v>
      </c>
      <c r="L38" s="76">
        <v>43864</v>
      </c>
      <c r="M38" s="16" t="s">
        <v>98</v>
      </c>
      <c r="N38" s="21" t="s">
        <v>84</v>
      </c>
      <c r="O38" s="21" t="s">
        <v>62</v>
      </c>
    </row>
    <row r="39" spans="1:15" s="6" customFormat="1" ht="99.95" customHeight="1" x14ac:dyDescent="0.25">
      <c r="A39" s="11">
        <v>4</v>
      </c>
      <c r="B39" s="12" t="s">
        <v>48</v>
      </c>
      <c r="C39" s="13" t="s">
        <v>101</v>
      </c>
      <c r="D39" s="73" t="s">
        <v>65</v>
      </c>
      <c r="E39" s="15" t="s">
        <v>63</v>
      </c>
      <c r="F39" s="11" t="s">
        <v>61</v>
      </c>
      <c r="G39" s="16" t="s">
        <v>61</v>
      </c>
      <c r="H39" s="74" t="s">
        <v>61</v>
      </c>
      <c r="I39" s="18">
        <v>45277559000</v>
      </c>
      <c r="J39" s="73" t="s">
        <v>107</v>
      </c>
      <c r="K39" s="19">
        <v>39779.160000000003</v>
      </c>
      <c r="L39" s="76">
        <v>43862</v>
      </c>
      <c r="M39" s="16" t="s">
        <v>98</v>
      </c>
      <c r="N39" s="21" t="s">
        <v>84</v>
      </c>
      <c r="O39" s="21" t="s">
        <v>62</v>
      </c>
    </row>
    <row r="40" spans="1:15" s="6" customFormat="1" ht="99.95" customHeight="1" x14ac:dyDescent="0.25">
      <c r="A40" s="11">
        <v>6</v>
      </c>
      <c r="B40" s="12" t="s">
        <v>49</v>
      </c>
      <c r="C40" s="13" t="s">
        <v>100</v>
      </c>
      <c r="D40" s="73" t="s">
        <v>201</v>
      </c>
      <c r="E40" s="15" t="s">
        <v>64</v>
      </c>
      <c r="F40" s="11" t="s">
        <v>44</v>
      </c>
      <c r="G40" s="16" t="s">
        <v>46</v>
      </c>
      <c r="H40" s="16">
        <v>93</v>
      </c>
      <c r="I40" s="18">
        <v>45277559000</v>
      </c>
      <c r="J40" s="73" t="s">
        <v>107</v>
      </c>
      <c r="K40" s="19">
        <v>34026.839999999997</v>
      </c>
      <c r="L40" s="76">
        <v>43862</v>
      </c>
      <c r="M40" s="16" t="s">
        <v>98</v>
      </c>
      <c r="N40" s="21" t="s">
        <v>84</v>
      </c>
      <c r="O40" s="21" t="s">
        <v>62</v>
      </c>
    </row>
    <row r="41" spans="1:15" s="6" customFormat="1" ht="99.95" customHeight="1" x14ac:dyDescent="0.25">
      <c r="A41" s="11">
        <v>9</v>
      </c>
      <c r="B41" s="73" t="s">
        <v>48</v>
      </c>
      <c r="C41" s="73" t="s">
        <v>99</v>
      </c>
      <c r="D41" s="22" t="s">
        <v>110</v>
      </c>
      <c r="E41" s="73" t="s">
        <v>63</v>
      </c>
      <c r="F41" s="16" t="s">
        <v>61</v>
      </c>
      <c r="G41" s="16" t="s">
        <v>61</v>
      </c>
      <c r="H41" s="16" t="s">
        <v>61</v>
      </c>
      <c r="I41" s="18">
        <v>42286585000</v>
      </c>
      <c r="J41" s="73" t="s">
        <v>112</v>
      </c>
      <c r="K41" s="19">
        <v>407107.84000000003</v>
      </c>
      <c r="L41" s="76">
        <v>43862</v>
      </c>
      <c r="M41" s="76" t="s">
        <v>98</v>
      </c>
      <c r="N41" s="21" t="s">
        <v>84</v>
      </c>
      <c r="O41" s="23" t="s">
        <v>62</v>
      </c>
    </row>
    <row r="42" spans="1:15" s="6" customFormat="1" ht="132.75" customHeight="1" x14ac:dyDescent="0.25">
      <c r="A42" s="11">
        <v>10</v>
      </c>
      <c r="B42" s="73" t="s">
        <v>49</v>
      </c>
      <c r="C42" s="73" t="s">
        <v>100</v>
      </c>
      <c r="D42" s="22" t="s">
        <v>111</v>
      </c>
      <c r="E42" s="73" t="s">
        <v>69</v>
      </c>
      <c r="F42" s="16" t="s">
        <v>44</v>
      </c>
      <c r="G42" s="16" t="s">
        <v>46</v>
      </c>
      <c r="H42" s="16">
        <v>175.7</v>
      </c>
      <c r="I42" s="18">
        <v>42286585000</v>
      </c>
      <c r="J42" s="73" t="s">
        <v>112</v>
      </c>
      <c r="K42" s="19">
        <v>289673.03999999998</v>
      </c>
      <c r="L42" s="76">
        <v>43862</v>
      </c>
      <c r="M42" s="76" t="s">
        <v>98</v>
      </c>
      <c r="N42" s="21" t="s">
        <v>84</v>
      </c>
      <c r="O42" s="23" t="s">
        <v>62</v>
      </c>
    </row>
    <row r="43" spans="1:15" s="6" customFormat="1" ht="99.95" customHeight="1" x14ac:dyDescent="0.25">
      <c r="A43" s="11">
        <v>11</v>
      </c>
      <c r="B43" s="73" t="s">
        <v>49</v>
      </c>
      <c r="C43" s="73" t="s">
        <v>100</v>
      </c>
      <c r="D43" s="22" t="s">
        <v>133</v>
      </c>
      <c r="E43" s="73" t="s">
        <v>64</v>
      </c>
      <c r="F43" s="16" t="s">
        <v>44</v>
      </c>
      <c r="G43" s="16" t="s">
        <v>46</v>
      </c>
      <c r="H43" s="16">
        <v>76.099999999999994</v>
      </c>
      <c r="I43" s="18">
        <v>45286575000</v>
      </c>
      <c r="J43" s="73" t="s">
        <v>113</v>
      </c>
      <c r="K43" s="19">
        <v>22519.56</v>
      </c>
      <c r="L43" s="76">
        <v>43862</v>
      </c>
      <c r="M43" s="16" t="s">
        <v>98</v>
      </c>
      <c r="N43" s="21" t="s">
        <v>84</v>
      </c>
      <c r="O43" s="23" t="s">
        <v>62</v>
      </c>
    </row>
    <row r="44" spans="1:15" s="6" customFormat="1" ht="99.95" customHeight="1" x14ac:dyDescent="0.25">
      <c r="A44" s="11">
        <v>21</v>
      </c>
      <c r="B44" s="73" t="s">
        <v>48</v>
      </c>
      <c r="C44" s="73" t="s">
        <v>99</v>
      </c>
      <c r="D44" s="22" t="s">
        <v>76</v>
      </c>
      <c r="E44" s="73" t="s">
        <v>77</v>
      </c>
      <c r="F44" s="16" t="s">
        <v>61</v>
      </c>
      <c r="G44" s="16" t="s">
        <v>61</v>
      </c>
      <c r="H44" s="16" t="s">
        <v>61</v>
      </c>
      <c r="I44" s="18">
        <v>45263581000</v>
      </c>
      <c r="J44" s="73" t="s">
        <v>118</v>
      </c>
      <c r="K44" s="19">
        <v>82812.37</v>
      </c>
      <c r="L44" s="76">
        <v>43862</v>
      </c>
      <c r="M44" s="16" t="s">
        <v>98</v>
      </c>
      <c r="N44" s="21" t="s">
        <v>84</v>
      </c>
      <c r="O44" s="23" t="s">
        <v>62</v>
      </c>
    </row>
    <row r="45" spans="1:15" s="6" customFormat="1" ht="99.95" customHeight="1" x14ac:dyDescent="0.25">
      <c r="A45" s="11">
        <v>23</v>
      </c>
      <c r="B45" s="73" t="s">
        <v>49</v>
      </c>
      <c r="C45" s="73" t="s">
        <v>100</v>
      </c>
      <c r="D45" s="22" t="s">
        <v>78</v>
      </c>
      <c r="E45" s="73" t="s">
        <v>79</v>
      </c>
      <c r="F45" s="16" t="s">
        <v>44</v>
      </c>
      <c r="G45" s="16" t="s">
        <v>46</v>
      </c>
      <c r="H45" s="16">
        <v>46.3</v>
      </c>
      <c r="I45" s="18">
        <v>45263581000</v>
      </c>
      <c r="J45" s="73" t="s">
        <v>118</v>
      </c>
      <c r="K45" s="19">
        <v>68426.880000000005</v>
      </c>
      <c r="L45" s="76">
        <v>43862</v>
      </c>
      <c r="M45" s="16" t="s">
        <v>98</v>
      </c>
      <c r="N45" s="21" t="s">
        <v>84</v>
      </c>
      <c r="O45" s="23" t="s">
        <v>62</v>
      </c>
    </row>
    <row r="46" spans="1:15" s="6" customFormat="1" ht="99.95" customHeight="1" x14ac:dyDescent="0.25">
      <c r="A46" s="11">
        <v>16</v>
      </c>
      <c r="B46" s="73" t="s">
        <v>45</v>
      </c>
      <c r="C46" s="73" t="s">
        <v>67</v>
      </c>
      <c r="D46" s="22" t="s">
        <v>261</v>
      </c>
      <c r="E46" s="73" t="s">
        <v>261</v>
      </c>
      <c r="F46" s="16" t="s">
        <v>44</v>
      </c>
      <c r="G46" s="16" t="s">
        <v>130</v>
      </c>
      <c r="H46" s="16">
        <v>112</v>
      </c>
      <c r="I46" s="18">
        <v>45000000000</v>
      </c>
      <c r="J46" s="73" t="s">
        <v>42</v>
      </c>
      <c r="K46" s="19">
        <v>431200</v>
      </c>
      <c r="L46" s="76">
        <v>43862</v>
      </c>
      <c r="M46" s="76">
        <v>44228</v>
      </c>
      <c r="N46" s="21" t="s">
        <v>84</v>
      </c>
      <c r="O46" s="23" t="s">
        <v>62</v>
      </c>
    </row>
    <row r="47" spans="1:15" s="6" customFormat="1" ht="99.95" customHeight="1" x14ac:dyDescent="0.25">
      <c r="A47" s="11">
        <v>19</v>
      </c>
      <c r="B47" s="73" t="s">
        <v>45</v>
      </c>
      <c r="C47" s="73" t="s">
        <v>67</v>
      </c>
      <c r="D47" s="22" t="s">
        <v>131</v>
      </c>
      <c r="E47" s="73" t="s">
        <v>131</v>
      </c>
      <c r="F47" s="16" t="s">
        <v>44</v>
      </c>
      <c r="G47" s="16" t="s">
        <v>130</v>
      </c>
      <c r="H47" s="16">
        <v>108.5</v>
      </c>
      <c r="I47" s="18">
        <v>45000000000</v>
      </c>
      <c r="J47" s="73" t="s">
        <v>42</v>
      </c>
      <c r="K47" s="19">
        <v>69218.27</v>
      </c>
      <c r="L47" s="76">
        <v>43862</v>
      </c>
      <c r="M47" s="76">
        <v>44228</v>
      </c>
      <c r="N47" s="21" t="s">
        <v>84</v>
      </c>
      <c r="O47" s="23" t="s">
        <v>62</v>
      </c>
    </row>
    <row r="48" spans="1:15" s="6" customFormat="1" ht="99.95" customHeight="1" x14ac:dyDescent="0.25">
      <c r="A48" s="11">
        <v>25</v>
      </c>
      <c r="B48" s="73" t="s">
        <v>48</v>
      </c>
      <c r="C48" s="73" t="s">
        <v>97</v>
      </c>
      <c r="D48" s="22" t="s">
        <v>125</v>
      </c>
      <c r="E48" s="73" t="s">
        <v>68</v>
      </c>
      <c r="F48" s="16" t="s">
        <v>61</v>
      </c>
      <c r="G48" s="16" t="s">
        <v>61</v>
      </c>
      <c r="H48" s="16" t="s">
        <v>61</v>
      </c>
      <c r="I48" s="18">
        <v>45268592000</v>
      </c>
      <c r="J48" s="73" t="s">
        <v>126</v>
      </c>
      <c r="K48" s="19">
        <v>71093.58</v>
      </c>
      <c r="L48" s="76">
        <v>43862</v>
      </c>
      <c r="M48" s="16" t="s">
        <v>98</v>
      </c>
      <c r="N48" s="21" t="s">
        <v>84</v>
      </c>
      <c r="O48" s="23" t="s">
        <v>62</v>
      </c>
    </row>
    <row r="49" spans="1:15" s="6" customFormat="1" ht="99.95" customHeight="1" x14ac:dyDescent="0.25">
      <c r="A49" s="11">
        <v>26</v>
      </c>
      <c r="B49" s="73" t="s">
        <v>49</v>
      </c>
      <c r="C49" s="73" t="s">
        <v>100</v>
      </c>
      <c r="D49" s="22" t="s">
        <v>119</v>
      </c>
      <c r="E49" s="73" t="s">
        <v>69</v>
      </c>
      <c r="F49" s="16" t="s">
        <v>44</v>
      </c>
      <c r="G49" s="16" t="s">
        <v>46</v>
      </c>
      <c r="H49" s="16">
        <v>65.900000000000006</v>
      </c>
      <c r="I49" s="18">
        <v>45268592000</v>
      </c>
      <c r="J49" s="73" t="s">
        <v>126</v>
      </c>
      <c r="K49" s="19">
        <v>39900.239999999998</v>
      </c>
      <c r="L49" s="76">
        <v>43862</v>
      </c>
      <c r="M49" s="16" t="s">
        <v>98</v>
      </c>
      <c r="N49" s="21" t="s">
        <v>84</v>
      </c>
      <c r="O49" s="23" t="s">
        <v>62</v>
      </c>
    </row>
    <row r="50" spans="1:15" s="6" customFormat="1" ht="99.95" customHeight="1" x14ac:dyDescent="0.25">
      <c r="A50" s="11">
        <v>27</v>
      </c>
      <c r="B50" s="73" t="s">
        <v>49</v>
      </c>
      <c r="C50" s="73" t="s">
        <v>100</v>
      </c>
      <c r="D50" s="22" t="s">
        <v>164</v>
      </c>
      <c r="E50" s="73" t="s">
        <v>70</v>
      </c>
      <c r="F50" s="16" t="s">
        <v>44</v>
      </c>
      <c r="G50" s="16" t="s">
        <v>46</v>
      </c>
      <c r="H50" s="16">
        <v>47.3</v>
      </c>
      <c r="I50" s="18">
        <v>45268581000</v>
      </c>
      <c r="J50" s="73" t="s">
        <v>127</v>
      </c>
      <c r="K50" s="19">
        <v>28151.16</v>
      </c>
      <c r="L50" s="76">
        <v>43862</v>
      </c>
      <c r="M50" s="16" t="s">
        <v>98</v>
      </c>
      <c r="N50" s="21" t="s">
        <v>84</v>
      </c>
      <c r="O50" s="23" t="s">
        <v>62</v>
      </c>
    </row>
    <row r="51" spans="1:15" s="6" customFormat="1" ht="99.95" customHeight="1" x14ac:dyDescent="0.25">
      <c r="A51" s="11">
        <v>51</v>
      </c>
      <c r="B51" s="73" t="s">
        <v>225</v>
      </c>
      <c r="C51" s="73" t="s">
        <v>226</v>
      </c>
      <c r="D51" s="22" t="s">
        <v>227</v>
      </c>
      <c r="E51" s="73" t="s">
        <v>228</v>
      </c>
      <c r="F51" s="16">
        <v>876</v>
      </c>
      <c r="G51" s="16" t="s">
        <v>231</v>
      </c>
      <c r="H51" s="16">
        <v>1</v>
      </c>
      <c r="I51" s="18">
        <v>45000000000</v>
      </c>
      <c r="J51" s="73" t="s">
        <v>42</v>
      </c>
      <c r="K51" s="19">
        <v>1000</v>
      </c>
      <c r="L51" s="76" t="s">
        <v>233</v>
      </c>
      <c r="M51" s="16" t="s">
        <v>234</v>
      </c>
      <c r="N51" s="21" t="s">
        <v>84</v>
      </c>
      <c r="O51" s="23" t="s">
        <v>62</v>
      </c>
    </row>
    <row r="52" spans="1:15" s="6" customFormat="1" ht="99.95" customHeight="1" x14ac:dyDescent="0.25">
      <c r="A52" s="11">
        <v>52</v>
      </c>
      <c r="B52" s="73" t="s">
        <v>225</v>
      </c>
      <c r="C52" s="73" t="s">
        <v>226</v>
      </c>
      <c r="D52" s="22" t="s">
        <v>229</v>
      </c>
      <c r="E52" s="73" t="s">
        <v>228</v>
      </c>
      <c r="F52" s="16">
        <v>876</v>
      </c>
      <c r="G52" s="16" t="s">
        <v>231</v>
      </c>
      <c r="H52" s="16">
        <v>1</v>
      </c>
      <c r="I52" s="18">
        <v>45000000000</v>
      </c>
      <c r="J52" s="73" t="s">
        <v>42</v>
      </c>
      <c r="K52" s="19">
        <v>1000</v>
      </c>
      <c r="L52" s="76" t="s">
        <v>233</v>
      </c>
      <c r="M52" s="16" t="s">
        <v>234</v>
      </c>
      <c r="N52" s="21" t="s">
        <v>84</v>
      </c>
      <c r="O52" s="23" t="s">
        <v>62</v>
      </c>
    </row>
    <row r="53" spans="1:15" s="6" customFormat="1" ht="117" customHeight="1" x14ac:dyDescent="0.25">
      <c r="A53" s="11">
        <v>56</v>
      </c>
      <c r="B53" s="73" t="s">
        <v>206</v>
      </c>
      <c r="C53" s="73" t="s">
        <v>207</v>
      </c>
      <c r="D53" s="22" t="s">
        <v>230</v>
      </c>
      <c r="E53" s="73" t="s">
        <v>209</v>
      </c>
      <c r="F53" s="16" t="s">
        <v>232</v>
      </c>
      <c r="G53" s="16" t="s">
        <v>210</v>
      </c>
      <c r="H53" s="16">
        <v>1</v>
      </c>
      <c r="I53" s="18">
        <v>45000000000</v>
      </c>
      <c r="J53" s="73" t="s">
        <v>211</v>
      </c>
      <c r="K53" s="19">
        <v>24000</v>
      </c>
      <c r="L53" s="76">
        <v>43862</v>
      </c>
      <c r="M53" s="16" t="s">
        <v>242</v>
      </c>
      <c r="N53" s="21" t="s">
        <v>84</v>
      </c>
      <c r="O53" s="23" t="s">
        <v>62</v>
      </c>
    </row>
    <row r="54" spans="1:15" s="6" customFormat="1" ht="117" customHeight="1" x14ac:dyDescent="0.25">
      <c r="A54" s="11">
        <v>65</v>
      </c>
      <c r="B54" s="11" t="s">
        <v>206</v>
      </c>
      <c r="C54" s="11" t="s">
        <v>207</v>
      </c>
      <c r="D54" s="58" t="s">
        <v>243</v>
      </c>
      <c r="E54" s="73" t="s">
        <v>209</v>
      </c>
      <c r="F54" s="11">
        <v>876</v>
      </c>
      <c r="G54" s="11" t="s">
        <v>210</v>
      </c>
      <c r="H54" s="73">
        <v>1</v>
      </c>
      <c r="I54" s="54">
        <v>45000000000</v>
      </c>
      <c r="J54" s="73" t="s">
        <v>211</v>
      </c>
      <c r="K54" s="19">
        <v>759845.48</v>
      </c>
      <c r="L54" s="76">
        <v>43862</v>
      </c>
      <c r="M54" s="76">
        <v>43922</v>
      </c>
      <c r="N54" s="73" t="s">
        <v>84</v>
      </c>
      <c r="O54" s="23" t="s">
        <v>62</v>
      </c>
    </row>
    <row r="55" spans="1:15" s="6" customFormat="1" ht="117" customHeight="1" x14ac:dyDescent="0.25">
      <c r="A55" s="11">
        <v>64</v>
      </c>
      <c r="B55" s="12" t="s">
        <v>235</v>
      </c>
      <c r="C55" s="13" t="s">
        <v>244</v>
      </c>
      <c r="D55" s="73" t="s">
        <v>245</v>
      </c>
      <c r="E55" s="73" t="s">
        <v>246</v>
      </c>
      <c r="F55" s="11" t="s">
        <v>61</v>
      </c>
      <c r="G55" s="16" t="s">
        <v>61</v>
      </c>
      <c r="H55" s="74" t="s">
        <v>61</v>
      </c>
      <c r="I55" s="18">
        <v>45000000000</v>
      </c>
      <c r="J55" s="73" t="s">
        <v>247</v>
      </c>
      <c r="K55" s="19">
        <v>505418.64</v>
      </c>
      <c r="L55" s="74" t="s">
        <v>233</v>
      </c>
      <c r="M55" s="74" t="s">
        <v>248</v>
      </c>
      <c r="N55" s="73" t="s">
        <v>84</v>
      </c>
      <c r="O55" s="18" t="s">
        <v>62</v>
      </c>
    </row>
    <row r="56" spans="1:15" s="6" customFormat="1" ht="117" customHeight="1" x14ac:dyDescent="0.25">
      <c r="A56" s="11">
        <v>66</v>
      </c>
      <c r="B56" s="12" t="s">
        <v>235</v>
      </c>
      <c r="C56" s="13" t="s">
        <v>244</v>
      </c>
      <c r="D56" s="73" t="s">
        <v>249</v>
      </c>
      <c r="E56" s="73" t="s">
        <v>250</v>
      </c>
      <c r="F56" s="11">
        <v>113</v>
      </c>
      <c r="G56" s="16" t="s">
        <v>251</v>
      </c>
      <c r="H56" s="19">
        <v>711.48</v>
      </c>
      <c r="I56" s="18">
        <v>45000000000</v>
      </c>
      <c r="J56" s="73" t="s">
        <v>247</v>
      </c>
      <c r="K56" s="19">
        <v>25477.279999999999</v>
      </c>
      <c r="L56" s="74" t="s">
        <v>233</v>
      </c>
      <c r="M56" s="74" t="s">
        <v>248</v>
      </c>
      <c r="N56" s="73" t="s">
        <v>84</v>
      </c>
      <c r="O56" s="18" t="s">
        <v>62</v>
      </c>
    </row>
    <row r="57" spans="1:15" s="64" customFormat="1" ht="99.95" customHeight="1" x14ac:dyDescent="0.25">
      <c r="A57" s="73">
        <v>71</v>
      </c>
      <c r="B57" s="15" t="s">
        <v>225</v>
      </c>
      <c r="C57" s="15" t="s">
        <v>226</v>
      </c>
      <c r="D57" s="56" t="s">
        <v>262</v>
      </c>
      <c r="E57" s="56" t="s">
        <v>228</v>
      </c>
      <c r="F57" s="15">
        <v>876</v>
      </c>
      <c r="G57" s="15" t="s">
        <v>231</v>
      </c>
      <c r="H57" s="15">
        <v>1</v>
      </c>
      <c r="I57" s="57">
        <v>45000000000</v>
      </c>
      <c r="J57" s="15" t="s">
        <v>247</v>
      </c>
      <c r="K57" s="40">
        <v>1000</v>
      </c>
      <c r="L57" s="13" t="s">
        <v>233</v>
      </c>
      <c r="M57" s="15" t="s">
        <v>234</v>
      </c>
      <c r="N57" s="21" t="s">
        <v>84</v>
      </c>
      <c r="O57" s="23" t="s">
        <v>62</v>
      </c>
    </row>
    <row r="58" spans="1:15" s="64" customFormat="1" ht="155.25" customHeight="1" x14ac:dyDescent="0.25">
      <c r="A58" s="73">
        <v>67</v>
      </c>
      <c r="B58" s="11" t="s">
        <v>206</v>
      </c>
      <c r="C58" s="11" t="s">
        <v>207</v>
      </c>
      <c r="D58" s="58" t="s">
        <v>263</v>
      </c>
      <c r="E58" s="73" t="s">
        <v>209</v>
      </c>
      <c r="F58" s="11">
        <v>876</v>
      </c>
      <c r="G58" s="11" t="s">
        <v>210</v>
      </c>
      <c r="H58" s="73">
        <v>1</v>
      </c>
      <c r="I58" s="54">
        <v>45000000000</v>
      </c>
      <c r="J58" s="73" t="s">
        <v>211</v>
      </c>
      <c r="K58" s="19">
        <v>3207808.31</v>
      </c>
      <c r="L58" s="76">
        <v>43862</v>
      </c>
      <c r="M58" s="76">
        <v>43952</v>
      </c>
      <c r="N58" s="21" t="s">
        <v>84</v>
      </c>
      <c r="O58" s="23" t="s">
        <v>62</v>
      </c>
    </row>
    <row r="59" spans="1:15" s="64" customFormat="1" ht="99.95" customHeight="1" x14ac:dyDescent="0.25">
      <c r="A59" s="73">
        <v>69</v>
      </c>
      <c r="B59" s="66" t="s">
        <v>264</v>
      </c>
      <c r="C59" s="66" t="s">
        <v>264</v>
      </c>
      <c r="D59" s="23" t="s">
        <v>265</v>
      </c>
      <c r="E59" s="23" t="s">
        <v>169</v>
      </c>
      <c r="F59" s="16" t="s">
        <v>266</v>
      </c>
      <c r="G59" s="73" t="s">
        <v>267</v>
      </c>
      <c r="H59" s="74">
        <v>4135</v>
      </c>
      <c r="I59" s="74">
        <v>45000000000</v>
      </c>
      <c r="J59" s="23" t="s">
        <v>42</v>
      </c>
      <c r="K59" s="19">
        <v>1101691.25</v>
      </c>
      <c r="L59" s="76">
        <v>43876</v>
      </c>
      <c r="M59" s="76">
        <v>44012</v>
      </c>
      <c r="N59" s="74" t="s">
        <v>172</v>
      </c>
      <c r="O59" s="74" t="s">
        <v>173</v>
      </c>
    </row>
    <row r="60" spans="1:15" s="64" customFormat="1" ht="99.95" customHeight="1" x14ac:dyDescent="0.25">
      <c r="A60" s="73">
        <v>77</v>
      </c>
      <c r="B60" s="67" t="s">
        <v>174</v>
      </c>
      <c r="C60" s="75" t="s">
        <v>175</v>
      </c>
      <c r="D60" s="73" t="s">
        <v>176</v>
      </c>
      <c r="E60" s="23" t="s">
        <v>169</v>
      </c>
      <c r="F60" s="16" t="s">
        <v>44</v>
      </c>
      <c r="G60" s="73" t="s">
        <v>177</v>
      </c>
      <c r="H60" s="74">
        <v>702</v>
      </c>
      <c r="I60" s="74">
        <v>45000000000</v>
      </c>
      <c r="J60" s="23" t="s">
        <v>42</v>
      </c>
      <c r="K60" s="25">
        <v>2908126.26</v>
      </c>
      <c r="L60" s="76">
        <v>43863</v>
      </c>
      <c r="M60" s="76">
        <v>44196</v>
      </c>
      <c r="N60" s="74" t="s">
        <v>172</v>
      </c>
      <c r="O60" s="74" t="s">
        <v>173</v>
      </c>
    </row>
    <row r="61" spans="1:15" s="64" customFormat="1" ht="71.25" customHeight="1" x14ac:dyDescent="0.25">
      <c r="A61" s="73">
        <v>79</v>
      </c>
      <c r="B61" s="67" t="s">
        <v>282</v>
      </c>
      <c r="C61" s="75" t="s">
        <v>283</v>
      </c>
      <c r="D61" s="73" t="s">
        <v>284</v>
      </c>
      <c r="E61" s="23" t="s">
        <v>169</v>
      </c>
      <c r="F61" s="16" t="s">
        <v>266</v>
      </c>
      <c r="G61" s="73" t="s">
        <v>267</v>
      </c>
      <c r="H61" s="74">
        <v>292</v>
      </c>
      <c r="I61" s="74">
        <v>45000000000</v>
      </c>
      <c r="J61" s="23" t="s">
        <v>42</v>
      </c>
      <c r="K61" s="25">
        <v>1820253.33</v>
      </c>
      <c r="L61" s="76">
        <v>43862</v>
      </c>
      <c r="M61" s="76" t="s">
        <v>285</v>
      </c>
      <c r="N61" s="74" t="s">
        <v>172</v>
      </c>
      <c r="O61" s="74" t="s">
        <v>173</v>
      </c>
    </row>
    <row r="62" spans="1:15" s="65" customFormat="1" ht="99.95" customHeight="1" x14ac:dyDescent="0.25">
      <c r="A62" s="73">
        <v>68</v>
      </c>
      <c r="B62" s="67" t="s">
        <v>268</v>
      </c>
      <c r="C62" s="75" t="s">
        <v>268</v>
      </c>
      <c r="D62" s="73" t="s">
        <v>269</v>
      </c>
      <c r="E62" s="23" t="s">
        <v>169</v>
      </c>
      <c r="F62" s="16" t="s">
        <v>51</v>
      </c>
      <c r="G62" s="73" t="s">
        <v>171</v>
      </c>
      <c r="H62" s="74">
        <v>76</v>
      </c>
      <c r="I62" s="74">
        <v>45000000000</v>
      </c>
      <c r="J62" s="23" t="s">
        <v>42</v>
      </c>
      <c r="K62" s="25">
        <v>930773.37</v>
      </c>
      <c r="L62" s="76">
        <v>43862</v>
      </c>
      <c r="M62" s="76">
        <v>44196</v>
      </c>
      <c r="N62" s="74" t="s">
        <v>172</v>
      </c>
      <c r="O62" s="74" t="s">
        <v>173</v>
      </c>
    </row>
    <row r="63" spans="1:15" s="6" customFormat="1" ht="99.95" customHeight="1" x14ac:dyDescent="0.25">
      <c r="A63" s="11">
        <v>1</v>
      </c>
      <c r="B63" s="73" t="s">
        <v>48</v>
      </c>
      <c r="C63" s="73" t="s">
        <v>97</v>
      </c>
      <c r="D63" s="22" t="s">
        <v>300</v>
      </c>
      <c r="E63" s="73" t="s">
        <v>81</v>
      </c>
      <c r="F63" s="16">
        <v>233</v>
      </c>
      <c r="G63" s="16" t="s">
        <v>50</v>
      </c>
      <c r="H63" s="16">
        <v>5.3040000000000003</v>
      </c>
      <c r="I63" s="18">
        <v>45286585000</v>
      </c>
      <c r="J63" s="73" t="s">
        <v>301</v>
      </c>
      <c r="K63" s="19">
        <v>10275.66</v>
      </c>
      <c r="L63" s="76">
        <v>43897</v>
      </c>
      <c r="M63" s="16" t="s">
        <v>98</v>
      </c>
      <c r="N63" s="21" t="s">
        <v>84</v>
      </c>
      <c r="O63" s="23" t="s">
        <v>62</v>
      </c>
    </row>
    <row r="64" spans="1:15" s="6" customFormat="1" ht="99.95" customHeight="1" x14ac:dyDescent="0.25">
      <c r="A64" s="11">
        <v>59</v>
      </c>
      <c r="B64" s="55" t="s">
        <v>236</v>
      </c>
      <c r="C64" s="73" t="s">
        <v>237</v>
      </c>
      <c r="D64" s="73" t="s">
        <v>238</v>
      </c>
      <c r="E64" s="23" t="s">
        <v>239</v>
      </c>
      <c r="F64" s="73">
        <v>796</v>
      </c>
      <c r="G64" s="73" t="s">
        <v>171</v>
      </c>
      <c r="H64" s="74">
        <v>102</v>
      </c>
      <c r="I64" s="74">
        <v>45000000000</v>
      </c>
      <c r="J64" s="23" t="s">
        <v>42</v>
      </c>
      <c r="K64" s="19">
        <v>1994100</v>
      </c>
      <c r="L64" s="76">
        <v>43891</v>
      </c>
      <c r="M64" s="76">
        <v>44012</v>
      </c>
      <c r="N64" s="74" t="s">
        <v>172</v>
      </c>
      <c r="O64" s="74" t="s">
        <v>173</v>
      </c>
    </row>
    <row r="65" spans="1:15" s="6" customFormat="1" ht="99.95" customHeight="1" x14ac:dyDescent="0.25">
      <c r="A65" s="11">
        <v>87</v>
      </c>
      <c r="B65" s="15" t="s">
        <v>225</v>
      </c>
      <c r="C65" s="15" t="s">
        <v>226</v>
      </c>
      <c r="D65" s="15" t="s">
        <v>302</v>
      </c>
      <c r="E65" s="15" t="s">
        <v>228</v>
      </c>
      <c r="F65" s="15">
        <v>876</v>
      </c>
      <c r="G65" s="15" t="s">
        <v>231</v>
      </c>
      <c r="H65" s="15">
        <v>1</v>
      </c>
      <c r="I65" s="57">
        <v>45000000000</v>
      </c>
      <c r="J65" s="15" t="s">
        <v>247</v>
      </c>
      <c r="K65" s="40">
        <v>1000</v>
      </c>
      <c r="L65" s="69">
        <v>43891</v>
      </c>
      <c r="M65" s="15" t="s">
        <v>303</v>
      </c>
      <c r="N65" s="21" t="s">
        <v>84</v>
      </c>
      <c r="O65" s="23" t="s">
        <v>62</v>
      </c>
    </row>
    <row r="66" spans="1:15" s="6" customFormat="1" ht="99.95" customHeight="1" x14ac:dyDescent="0.25">
      <c r="A66" s="11">
        <v>88</v>
      </c>
      <c r="B66" s="11" t="s">
        <v>48</v>
      </c>
      <c r="C66" s="11" t="s">
        <v>49</v>
      </c>
      <c r="D66" s="73" t="s">
        <v>304</v>
      </c>
      <c r="E66" s="73" t="s">
        <v>305</v>
      </c>
      <c r="F66" s="11">
        <v>233</v>
      </c>
      <c r="G66" s="11" t="s">
        <v>50</v>
      </c>
      <c r="H66" s="73">
        <v>158.42400000000001</v>
      </c>
      <c r="I66" s="54">
        <v>45000000000</v>
      </c>
      <c r="J66" s="73" t="s">
        <v>42</v>
      </c>
      <c r="K66" s="19">
        <v>478403.98</v>
      </c>
      <c r="L66" s="76">
        <v>43891</v>
      </c>
      <c r="M66" s="76" t="s">
        <v>306</v>
      </c>
      <c r="N66" s="21" t="s">
        <v>84</v>
      </c>
      <c r="O66" s="23" t="s">
        <v>62</v>
      </c>
    </row>
    <row r="67" spans="1:15" s="6" customFormat="1" ht="99.95" customHeight="1" x14ac:dyDescent="0.25">
      <c r="A67" s="11">
        <v>89</v>
      </c>
      <c r="B67" s="67" t="s">
        <v>225</v>
      </c>
      <c r="C67" s="75" t="s">
        <v>226</v>
      </c>
      <c r="D67" s="73" t="s">
        <v>307</v>
      </c>
      <c r="E67" s="23" t="s">
        <v>228</v>
      </c>
      <c r="F67" s="16">
        <v>876</v>
      </c>
      <c r="G67" s="73" t="s">
        <v>231</v>
      </c>
      <c r="H67" s="74">
        <v>1</v>
      </c>
      <c r="I67" s="74">
        <v>45000000000</v>
      </c>
      <c r="J67" s="23" t="s">
        <v>247</v>
      </c>
      <c r="K67" s="25">
        <v>1000</v>
      </c>
      <c r="L67" s="76">
        <v>43891</v>
      </c>
      <c r="M67" s="76" t="s">
        <v>308</v>
      </c>
      <c r="N67" s="21" t="s">
        <v>84</v>
      </c>
      <c r="O67" s="74" t="s">
        <v>62</v>
      </c>
    </row>
    <row r="68" spans="1:15" s="6" customFormat="1" ht="127.5" customHeight="1" x14ac:dyDescent="0.25">
      <c r="A68" s="11">
        <v>93</v>
      </c>
      <c r="B68" s="67" t="s">
        <v>206</v>
      </c>
      <c r="C68" s="75" t="s">
        <v>207</v>
      </c>
      <c r="D68" s="73" t="s">
        <v>313</v>
      </c>
      <c r="E68" s="23" t="s">
        <v>209</v>
      </c>
      <c r="F68" s="16">
        <v>876</v>
      </c>
      <c r="G68" s="73" t="s">
        <v>210</v>
      </c>
      <c r="H68" s="74">
        <v>1</v>
      </c>
      <c r="I68" s="74">
        <v>45000000000</v>
      </c>
      <c r="J68" s="23" t="s">
        <v>211</v>
      </c>
      <c r="K68" s="25">
        <v>920393.44</v>
      </c>
      <c r="L68" s="76">
        <v>43891</v>
      </c>
      <c r="M68" s="76">
        <v>43952</v>
      </c>
      <c r="N68" s="21" t="s">
        <v>84</v>
      </c>
      <c r="O68" s="74" t="s">
        <v>62</v>
      </c>
    </row>
    <row r="69" spans="1:15" s="6" customFormat="1" ht="127.5" customHeight="1" x14ac:dyDescent="0.25">
      <c r="A69" s="11">
        <v>91</v>
      </c>
      <c r="B69" s="67" t="s">
        <v>314</v>
      </c>
      <c r="C69" s="75" t="s">
        <v>315</v>
      </c>
      <c r="D69" s="73" t="s">
        <v>316</v>
      </c>
      <c r="E69" s="23" t="s">
        <v>169</v>
      </c>
      <c r="F69" s="16" t="s">
        <v>317</v>
      </c>
      <c r="G69" s="73" t="s">
        <v>318</v>
      </c>
      <c r="H69" s="74" t="s">
        <v>319</v>
      </c>
      <c r="I69" s="74">
        <v>45000000000</v>
      </c>
      <c r="J69" s="23" t="s">
        <v>42</v>
      </c>
      <c r="K69" s="25">
        <v>1323142.2</v>
      </c>
      <c r="L69" s="76">
        <v>43891</v>
      </c>
      <c r="M69" s="76">
        <v>44012</v>
      </c>
      <c r="N69" s="74" t="s">
        <v>172</v>
      </c>
      <c r="O69" s="74" t="s">
        <v>173</v>
      </c>
    </row>
    <row r="70" spans="1:15" s="6" customFormat="1" ht="109.5" customHeight="1" x14ac:dyDescent="0.25">
      <c r="A70" s="11">
        <v>96</v>
      </c>
      <c r="B70" s="66" t="s">
        <v>206</v>
      </c>
      <c r="C70" s="66" t="s">
        <v>207</v>
      </c>
      <c r="D70" s="23" t="s">
        <v>321</v>
      </c>
      <c r="E70" s="23" t="s">
        <v>209</v>
      </c>
      <c r="F70" s="16">
        <v>876</v>
      </c>
      <c r="G70" s="73" t="s">
        <v>210</v>
      </c>
      <c r="H70" s="74">
        <v>1</v>
      </c>
      <c r="I70" s="74">
        <v>45000000000</v>
      </c>
      <c r="J70" s="23" t="s">
        <v>211</v>
      </c>
      <c r="K70" s="19">
        <v>3033410.4</v>
      </c>
      <c r="L70" s="76">
        <v>43891</v>
      </c>
      <c r="M70" s="76">
        <v>43984</v>
      </c>
      <c r="N70" s="21" t="s">
        <v>84</v>
      </c>
      <c r="O70" s="74" t="s">
        <v>62</v>
      </c>
    </row>
    <row r="71" spans="1:15" s="6" customFormat="1" ht="120" customHeight="1" x14ac:dyDescent="0.25">
      <c r="A71" s="11">
        <v>97</v>
      </c>
      <c r="B71" s="66" t="s">
        <v>206</v>
      </c>
      <c r="C71" s="66" t="s">
        <v>207</v>
      </c>
      <c r="D71" s="23" t="s">
        <v>322</v>
      </c>
      <c r="E71" s="23" t="s">
        <v>209</v>
      </c>
      <c r="F71" s="16">
        <v>876</v>
      </c>
      <c r="G71" s="73" t="s">
        <v>210</v>
      </c>
      <c r="H71" s="74">
        <v>1</v>
      </c>
      <c r="I71" s="74">
        <v>45000000000</v>
      </c>
      <c r="J71" s="23" t="s">
        <v>211</v>
      </c>
      <c r="K71" s="19">
        <v>3490195.6</v>
      </c>
      <c r="L71" s="76">
        <v>43891</v>
      </c>
      <c r="M71" s="76">
        <v>43984</v>
      </c>
      <c r="N71" s="21" t="s">
        <v>84</v>
      </c>
      <c r="O71" s="74" t="s">
        <v>62</v>
      </c>
    </row>
    <row r="72" spans="1:15" s="6" customFormat="1" ht="138.75" customHeight="1" x14ac:dyDescent="0.25">
      <c r="A72" s="11">
        <v>99</v>
      </c>
      <c r="B72" s="73" t="s">
        <v>206</v>
      </c>
      <c r="C72" s="73" t="s">
        <v>207</v>
      </c>
      <c r="D72" s="73" t="s">
        <v>324</v>
      </c>
      <c r="E72" s="73" t="s">
        <v>209</v>
      </c>
      <c r="F72" s="16">
        <v>876</v>
      </c>
      <c r="G72" s="16" t="s">
        <v>210</v>
      </c>
      <c r="H72" s="16">
        <v>1</v>
      </c>
      <c r="I72" s="18">
        <v>45000000000</v>
      </c>
      <c r="J72" s="73" t="s">
        <v>211</v>
      </c>
      <c r="K72" s="19">
        <v>1226693.3</v>
      </c>
      <c r="L72" s="76">
        <v>43891</v>
      </c>
      <c r="M72" s="76">
        <v>43984</v>
      </c>
      <c r="N72" s="21" t="s">
        <v>84</v>
      </c>
      <c r="O72" s="23" t="s">
        <v>62</v>
      </c>
    </row>
    <row r="73" spans="1:15" s="6" customFormat="1" ht="99.95" customHeight="1" x14ac:dyDescent="0.25">
      <c r="A73" s="11">
        <v>80</v>
      </c>
      <c r="B73" s="15" t="s">
        <v>286</v>
      </c>
      <c r="C73" s="15" t="s">
        <v>287</v>
      </c>
      <c r="D73" s="56" t="s">
        <v>288</v>
      </c>
      <c r="E73" s="56" t="s">
        <v>169</v>
      </c>
      <c r="F73" s="15">
        <v>112</v>
      </c>
      <c r="G73" s="15" t="s">
        <v>289</v>
      </c>
      <c r="H73" s="15">
        <v>414600</v>
      </c>
      <c r="I73" s="57">
        <v>45000000000</v>
      </c>
      <c r="J73" s="15" t="s">
        <v>42</v>
      </c>
      <c r="K73" s="40">
        <v>19686552</v>
      </c>
      <c r="L73" s="13" t="s">
        <v>132</v>
      </c>
      <c r="M73" s="15" t="s">
        <v>290</v>
      </c>
      <c r="N73" s="73" t="s">
        <v>172</v>
      </c>
      <c r="O73" s="23" t="s">
        <v>173</v>
      </c>
    </row>
    <row r="74" spans="1:15" s="6" customFormat="1" ht="99.95" customHeight="1" x14ac:dyDescent="0.25">
      <c r="A74" s="11">
        <v>86</v>
      </c>
      <c r="B74" s="66" t="s">
        <v>203</v>
      </c>
      <c r="C74" s="66" t="s">
        <v>332</v>
      </c>
      <c r="D74" s="23" t="s">
        <v>333</v>
      </c>
      <c r="E74" s="23" t="s">
        <v>333</v>
      </c>
      <c r="F74" s="16" t="s">
        <v>44</v>
      </c>
      <c r="G74" s="73" t="s">
        <v>130</v>
      </c>
      <c r="H74" s="74">
        <v>13.28</v>
      </c>
      <c r="I74" s="74">
        <v>45000000000</v>
      </c>
      <c r="J74" s="23" t="s">
        <v>42</v>
      </c>
      <c r="K74" s="19">
        <v>1690965.03</v>
      </c>
      <c r="L74" s="76">
        <v>43922</v>
      </c>
      <c r="M74" s="76">
        <v>61724</v>
      </c>
      <c r="N74" s="21" t="s">
        <v>84</v>
      </c>
      <c r="O74" s="74" t="s">
        <v>62</v>
      </c>
    </row>
    <row r="75" spans="1:15" s="6" customFormat="1" ht="132.75" customHeight="1" x14ac:dyDescent="0.25">
      <c r="A75" s="11">
        <v>28</v>
      </c>
      <c r="B75" s="73" t="s">
        <v>48</v>
      </c>
      <c r="C75" s="73" t="s">
        <v>120</v>
      </c>
      <c r="D75" s="22" t="s">
        <v>121</v>
      </c>
      <c r="E75" s="73" t="s">
        <v>122</v>
      </c>
      <c r="F75" s="16" t="s">
        <v>61</v>
      </c>
      <c r="G75" s="16" t="s">
        <v>61</v>
      </c>
      <c r="H75" s="16" t="s">
        <v>61</v>
      </c>
      <c r="I75" s="18">
        <v>45293558000</v>
      </c>
      <c r="J75" s="73" t="s">
        <v>128</v>
      </c>
      <c r="K75" s="19">
        <v>63891</v>
      </c>
      <c r="L75" s="76">
        <v>43922</v>
      </c>
      <c r="M75" s="16" t="s">
        <v>98</v>
      </c>
      <c r="N75" s="21" t="s">
        <v>84</v>
      </c>
      <c r="O75" s="23" t="s">
        <v>62</v>
      </c>
    </row>
    <row r="76" spans="1:15" s="70" customFormat="1" ht="99.95" customHeight="1" x14ac:dyDescent="0.25">
      <c r="A76" s="11">
        <v>29</v>
      </c>
      <c r="B76" s="73" t="s">
        <v>49</v>
      </c>
      <c r="C76" s="73" t="s">
        <v>100</v>
      </c>
      <c r="D76" s="22" t="s">
        <v>123</v>
      </c>
      <c r="E76" s="73" t="s">
        <v>124</v>
      </c>
      <c r="F76" s="16" t="s">
        <v>44</v>
      </c>
      <c r="G76" s="16" t="s">
        <v>46</v>
      </c>
      <c r="H76" s="16">
        <v>86.7</v>
      </c>
      <c r="I76" s="18">
        <v>45293558000</v>
      </c>
      <c r="J76" s="73" t="s">
        <v>129</v>
      </c>
      <c r="K76" s="19">
        <v>43561.56</v>
      </c>
      <c r="L76" s="76">
        <v>43922</v>
      </c>
      <c r="M76" s="16" t="s">
        <v>98</v>
      </c>
      <c r="N76" s="21" t="s">
        <v>84</v>
      </c>
      <c r="O76" s="23" t="s">
        <v>62</v>
      </c>
    </row>
    <row r="77" spans="1:15" s="70" customFormat="1" ht="99.95" customHeight="1" x14ac:dyDescent="0.25">
      <c r="A77" s="11">
        <v>102</v>
      </c>
      <c r="B77" s="73" t="s">
        <v>225</v>
      </c>
      <c r="C77" s="73" t="s">
        <v>226</v>
      </c>
      <c r="D77" s="22" t="s">
        <v>325</v>
      </c>
      <c r="E77" s="73" t="s">
        <v>228</v>
      </c>
      <c r="F77" s="16">
        <v>876</v>
      </c>
      <c r="G77" s="16" t="s">
        <v>231</v>
      </c>
      <c r="H77" s="16">
        <v>1</v>
      </c>
      <c r="I77" s="18">
        <v>45000000000</v>
      </c>
      <c r="J77" s="73" t="s">
        <v>247</v>
      </c>
      <c r="K77" s="19">
        <v>1000</v>
      </c>
      <c r="L77" s="76" t="s">
        <v>234</v>
      </c>
      <c r="M77" s="16" t="s">
        <v>326</v>
      </c>
      <c r="N77" s="21" t="s">
        <v>84</v>
      </c>
      <c r="O77" s="23" t="s">
        <v>62</v>
      </c>
    </row>
    <row r="78" spans="1:15" s="70" customFormat="1" ht="99.95" customHeight="1" x14ac:dyDescent="0.25">
      <c r="A78" s="11">
        <v>103</v>
      </c>
      <c r="B78" s="73" t="s">
        <v>225</v>
      </c>
      <c r="C78" s="73" t="s">
        <v>226</v>
      </c>
      <c r="D78" s="22" t="s">
        <v>327</v>
      </c>
      <c r="E78" s="73" t="s">
        <v>228</v>
      </c>
      <c r="F78" s="16">
        <v>876</v>
      </c>
      <c r="G78" s="16" t="s">
        <v>231</v>
      </c>
      <c r="H78" s="16">
        <v>1</v>
      </c>
      <c r="I78" s="18">
        <v>45000000000</v>
      </c>
      <c r="J78" s="73" t="s">
        <v>247</v>
      </c>
      <c r="K78" s="19">
        <v>1000</v>
      </c>
      <c r="L78" s="76" t="s">
        <v>234</v>
      </c>
      <c r="M78" s="16" t="s">
        <v>326</v>
      </c>
      <c r="N78" s="21" t="s">
        <v>84</v>
      </c>
      <c r="O78" s="23" t="s">
        <v>62</v>
      </c>
    </row>
    <row r="79" spans="1:15" s="70" customFormat="1" ht="99.95" customHeight="1" x14ac:dyDescent="0.25">
      <c r="A79" s="11">
        <v>104</v>
      </c>
      <c r="B79" s="73" t="s">
        <v>225</v>
      </c>
      <c r="C79" s="73" t="s">
        <v>226</v>
      </c>
      <c r="D79" s="22" t="s">
        <v>328</v>
      </c>
      <c r="E79" s="73" t="s">
        <v>228</v>
      </c>
      <c r="F79" s="16">
        <v>876</v>
      </c>
      <c r="G79" s="16" t="s">
        <v>231</v>
      </c>
      <c r="H79" s="16">
        <v>1</v>
      </c>
      <c r="I79" s="18">
        <v>45000000000</v>
      </c>
      <c r="J79" s="73" t="s">
        <v>247</v>
      </c>
      <c r="K79" s="19">
        <v>1000</v>
      </c>
      <c r="L79" s="76" t="s">
        <v>234</v>
      </c>
      <c r="M79" s="16" t="s">
        <v>326</v>
      </c>
      <c r="N79" s="21" t="s">
        <v>84</v>
      </c>
      <c r="O79" s="23" t="s">
        <v>62</v>
      </c>
    </row>
    <row r="80" spans="1:15" s="70" customFormat="1" ht="203.25" customHeight="1" x14ac:dyDescent="0.25">
      <c r="A80" s="11">
        <v>105</v>
      </c>
      <c r="B80" s="73" t="s">
        <v>206</v>
      </c>
      <c r="C80" s="73" t="s">
        <v>207</v>
      </c>
      <c r="D80" s="22" t="s">
        <v>329</v>
      </c>
      <c r="E80" s="73" t="s">
        <v>330</v>
      </c>
      <c r="F80" s="16" t="s">
        <v>43</v>
      </c>
      <c r="G80" s="16" t="s">
        <v>86</v>
      </c>
      <c r="H80" s="16">
        <v>1</v>
      </c>
      <c r="I80" s="18">
        <v>45000000000</v>
      </c>
      <c r="J80" s="73" t="s">
        <v>247</v>
      </c>
      <c r="K80" s="19">
        <v>61980.07</v>
      </c>
      <c r="L80" s="76">
        <v>43922</v>
      </c>
      <c r="M80" s="16" t="s">
        <v>331</v>
      </c>
      <c r="N80" s="21" t="s">
        <v>84</v>
      </c>
      <c r="O80" s="23" t="s">
        <v>82</v>
      </c>
    </row>
    <row r="81" spans="1:15" s="64" customFormat="1" ht="99.95" customHeight="1" x14ac:dyDescent="0.25">
      <c r="A81" s="73">
        <v>109</v>
      </c>
      <c r="B81" s="16" t="s">
        <v>225</v>
      </c>
      <c r="C81" s="75" t="s">
        <v>226</v>
      </c>
      <c r="D81" s="73" t="s">
        <v>334</v>
      </c>
      <c r="E81" s="23" t="s">
        <v>228</v>
      </c>
      <c r="F81" s="16">
        <v>876</v>
      </c>
      <c r="G81" s="73" t="s">
        <v>231</v>
      </c>
      <c r="H81" s="74">
        <v>1</v>
      </c>
      <c r="I81" s="74">
        <v>45000000000</v>
      </c>
      <c r="J81" s="77" t="s">
        <v>247</v>
      </c>
      <c r="K81" s="25">
        <v>1000</v>
      </c>
      <c r="L81" s="76" t="s">
        <v>234</v>
      </c>
      <c r="M81" s="76" t="s">
        <v>326</v>
      </c>
      <c r="N81" s="21" t="s">
        <v>84</v>
      </c>
      <c r="O81" s="74" t="s">
        <v>62</v>
      </c>
    </row>
    <row r="82" spans="1:15" s="64" customFormat="1" ht="99.95" customHeight="1" x14ac:dyDescent="0.25">
      <c r="A82" s="73">
        <v>115</v>
      </c>
      <c r="B82" s="16" t="s">
        <v>335</v>
      </c>
      <c r="C82" s="11" t="s">
        <v>336</v>
      </c>
      <c r="D82" s="73" t="s">
        <v>339</v>
      </c>
      <c r="E82" s="23" t="s">
        <v>169</v>
      </c>
      <c r="F82" s="73" t="s">
        <v>337</v>
      </c>
      <c r="G82" s="78" t="s">
        <v>171</v>
      </c>
      <c r="H82" s="74">
        <v>2590</v>
      </c>
      <c r="I82" s="74">
        <v>45000000000</v>
      </c>
      <c r="J82" s="77" t="s">
        <v>42</v>
      </c>
      <c r="K82" s="25">
        <v>1398600</v>
      </c>
      <c r="L82" s="76">
        <v>43922</v>
      </c>
      <c r="M82" s="76">
        <v>44012</v>
      </c>
      <c r="N82" s="74" t="s">
        <v>84</v>
      </c>
      <c r="O82" s="74" t="s">
        <v>173</v>
      </c>
    </row>
    <row r="83" spans="1:15" s="64" customFormat="1" ht="175.5" customHeight="1" x14ac:dyDescent="0.25">
      <c r="A83" s="82">
        <v>114</v>
      </c>
      <c r="B83" s="79" t="s">
        <v>206</v>
      </c>
      <c r="C83" s="79" t="s">
        <v>207</v>
      </c>
      <c r="D83" s="58" t="s">
        <v>338</v>
      </c>
      <c r="E83" s="82" t="s">
        <v>209</v>
      </c>
      <c r="F83" s="11">
        <v>876</v>
      </c>
      <c r="G83" s="11" t="s">
        <v>210</v>
      </c>
      <c r="H83" s="82">
        <v>1</v>
      </c>
      <c r="I83" s="54">
        <v>45000000000</v>
      </c>
      <c r="J83" s="82" t="s">
        <v>211</v>
      </c>
      <c r="K83" s="25">
        <v>739133.51</v>
      </c>
      <c r="L83" s="83">
        <v>43922</v>
      </c>
      <c r="M83" s="83">
        <v>44018</v>
      </c>
      <c r="N83" s="21" t="s">
        <v>84</v>
      </c>
      <c r="O83" s="23" t="s">
        <v>62</v>
      </c>
    </row>
    <row r="84" spans="1:15" s="64" customFormat="1" ht="105.75" customHeight="1" x14ac:dyDescent="0.25">
      <c r="A84" s="85">
        <v>118</v>
      </c>
      <c r="B84" s="85" t="s">
        <v>225</v>
      </c>
      <c r="C84" s="85" t="s">
        <v>226</v>
      </c>
      <c r="D84" s="22" t="s">
        <v>340</v>
      </c>
      <c r="E84" s="85" t="s">
        <v>228</v>
      </c>
      <c r="F84" s="16">
        <v>876</v>
      </c>
      <c r="G84" s="16" t="s">
        <v>231</v>
      </c>
      <c r="H84" s="16">
        <v>1</v>
      </c>
      <c r="I84" s="18">
        <v>45000000000</v>
      </c>
      <c r="J84" s="85" t="s">
        <v>247</v>
      </c>
      <c r="K84" s="19">
        <v>1000</v>
      </c>
      <c r="L84" s="88" t="s">
        <v>234</v>
      </c>
      <c r="M84" s="16" t="s">
        <v>326</v>
      </c>
      <c r="N84" s="21" t="s">
        <v>84</v>
      </c>
      <c r="O84" s="23" t="s">
        <v>62</v>
      </c>
    </row>
    <row r="85" spans="1:15" s="64" customFormat="1" ht="105" customHeight="1" x14ac:dyDescent="0.25">
      <c r="A85" s="85">
        <v>116</v>
      </c>
      <c r="B85" s="85" t="s">
        <v>341</v>
      </c>
      <c r="C85" s="85" t="s">
        <v>342</v>
      </c>
      <c r="D85" s="22" t="s">
        <v>343</v>
      </c>
      <c r="E85" s="85" t="s">
        <v>344</v>
      </c>
      <c r="F85" s="16" t="s">
        <v>345</v>
      </c>
      <c r="G85" s="16" t="s">
        <v>346</v>
      </c>
      <c r="H85" s="16" t="s">
        <v>347</v>
      </c>
      <c r="I85" s="18">
        <v>45000000000</v>
      </c>
      <c r="J85" s="85" t="s">
        <v>247</v>
      </c>
      <c r="K85" s="19">
        <v>2186232.88</v>
      </c>
      <c r="L85" s="88" t="s">
        <v>234</v>
      </c>
      <c r="M85" s="16" t="s">
        <v>348</v>
      </c>
      <c r="N85" s="21" t="s">
        <v>84</v>
      </c>
      <c r="O85" s="23" t="s">
        <v>62</v>
      </c>
    </row>
    <row r="86" spans="1:15" s="64" customFormat="1" ht="98.25" customHeight="1" x14ac:dyDescent="0.25">
      <c r="A86" s="85">
        <v>117</v>
      </c>
      <c r="B86" s="85" t="s">
        <v>349</v>
      </c>
      <c r="C86" s="85" t="s">
        <v>350</v>
      </c>
      <c r="D86" s="22" t="s">
        <v>351</v>
      </c>
      <c r="E86" s="85" t="s">
        <v>344</v>
      </c>
      <c r="F86" s="16">
        <v>245</v>
      </c>
      <c r="G86" s="16" t="s">
        <v>352</v>
      </c>
      <c r="H86" s="16">
        <v>20448</v>
      </c>
      <c r="I86" s="18">
        <v>45000000000</v>
      </c>
      <c r="J86" s="85" t="s">
        <v>247</v>
      </c>
      <c r="K86" s="19">
        <v>152210.01999999999</v>
      </c>
      <c r="L86" s="88" t="s">
        <v>234</v>
      </c>
      <c r="M86" s="16" t="s">
        <v>348</v>
      </c>
      <c r="N86" s="21" t="s">
        <v>84</v>
      </c>
      <c r="O86" s="23" t="s">
        <v>62</v>
      </c>
    </row>
    <row r="87" spans="1:15" s="64" customFormat="1" ht="153.75" customHeight="1" x14ac:dyDescent="0.25">
      <c r="A87" s="11">
        <v>60</v>
      </c>
      <c r="B87" s="15" t="s">
        <v>240</v>
      </c>
      <c r="C87" s="15" t="s">
        <v>142</v>
      </c>
      <c r="D87" s="56" t="s">
        <v>356</v>
      </c>
      <c r="E87" s="56" t="s">
        <v>156</v>
      </c>
      <c r="F87" s="15">
        <v>876</v>
      </c>
      <c r="G87" s="15" t="s">
        <v>86</v>
      </c>
      <c r="H87" s="15">
        <v>1</v>
      </c>
      <c r="I87" s="57">
        <v>45000000000</v>
      </c>
      <c r="J87" s="15" t="s">
        <v>42</v>
      </c>
      <c r="K87" s="40">
        <v>528141182.74000001</v>
      </c>
      <c r="L87" s="101">
        <v>43952</v>
      </c>
      <c r="M87" s="15" t="s">
        <v>357</v>
      </c>
      <c r="N87" s="98" t="s">
        <v>358</v>
      </c>
      <c r="O87" s="23" t="s">
        <v>82</v>
      </c>
    </row>
    <row r="88" spans="1:15" s="6" customFormat="1" ht="99.95" customHeight="1" x14ac:dyDescent="0.25">
      <c r="A88" s="11">
        <v>57</v>
      </c>
      <c r="B88" s="98" t="s">
        <v>364</v>
      </c>
      <c r="C88" s="98" t="s">
        <v>365</v>
      </c>
      <c r="D88" s="98" t="s">
        <v>366</v>
      </c>
      <c r="E88" s="98" t="s">
        <v>367</v>
      </c>
      <c r="F88" s="16" t="s">
        <v>368</v>
      </c>
      <c r="G88" s="99" t="s">
        <v>369</v>
      </c>
      <c r="H88" s="19" t="s">
        <v>370</v>
      </c>
      <c r="I88" s="99">
        <v>45000000000</v>
      </c>
      <c r="J88" s="99" t="s">
        <v>371</v>
      </c>
      <c r="K88" s="19">
        <v>42655316.799999997</v>
      </c>
      <c r="L88" s="100">
        <v>43952</v>
      </c>
      <c r="M88" s="100">
        <v>44593</v>
      </c>
      <c r="N88" s="21" t="s">
        <v>372</v>
      </c>
      <c r="O88" s="23" t="s">
        <v>82</v>
      </c>
    </row>
    <row r="89" spans="1:15" s="6" customFormat="1" ht="99.95" customHeight="1" x14ac:dyDescent="0.25">
      <c r="A89" s="11">
        <v>12</v>
      </c>
      <c r="B89" s="85" t="s">
        <v>48</v>
      </c>
      <c r="C89" s="85" t="s">
        <v>101</v>
      </c>
      <c r="D89" s="22" t="s">
        <v>134</v>
      </c>
      <c r="E89" s="85" t="s">
        <v>71</v>
      </c>
      <c r="F89" s="16" t="s">
        <v>61</v>
      </c>
      <c r="G89" s="16" t="s">
        <v>61</v>
      </c>
      <c r="H89" s="16" t="s">
        <v>61</v>
      </c>
      <c r="I89" s="18">
        <v>45272562000</v>
      </c>
      <c r="J89" s="85" t="s">
        <v>114</v>
      </c>
      <c r="K89" s="19">
        <v>8887.5400000000009</v>
      </c>
      <c r="L89" s="88">
        <v>43952</v>
      </c>
      <c r="M89" s="16" t="s">
        <v>98</v>
      </c>
      <c r="N89" s="21" t="s">
        <v>84</v>
      </c>
      <c r="O89" s="23" t="s">
        <v>62</v>
      </c>
    </row>
    <row r="90" spans="1:15" s="6" customFormat="1" ht="99.95" customHeight="1" x14ac:dyDescent="0.25">
      <c r="A90" s="11">
        <v>14</v>
      </c>
      <c r="B90" s="85" t="s">
        <v>49</v>
      </c>
      <c r="C90" s="85" t="s">
        <v>100</v>
      </c>
      <c r="D90" s="22" t="s">
        <v>72</v>
      </c>
      <c r="E90" s="85" t="s">
        <v>73</v>
      </c>
      <c r="F90" s="16" t="s">
        <v>44</v>
      </c>
      <c r="G90" s="16" t="s">
        <v>46</v>
      </c>
      <c r="H90" s="16">
        <v>10.3</v>
      </c>
      <c r="I90" s="18">
        <v>45272562000</v>
      </c>
      <c r="J90" s="85" t="s">
        <v>114</v>
      </c>
      <c r="K90" s="19">
        <v>4652.28</v>
      </c>
      <c r="L90" s="88">
        <v>43952</v>
      </c>
      <c r="M90" s="16" t="s">
        <v>98</v>
      </c>
      <c r="N90" s="21" t="s">
        <v>84</v>
      </c>
      <c r="O90" s="23" t="s">
        <v>62</v>
      </c>
    </row>
    <row r="91" spans="1:15" s="6" customFormat="1" ht="99.95" customHeight="1" x14ac:dyDescent="0.25">
      <c r="A91" s="11">
        <v>15</v>
      </c>
      <c r="B91" s="85" t="s">
        <v>48</v>
      </c>
      <c r="C91" s="85" t="s">
        <v>101</v>
      </c>
      <c r="D91" s="22" t="s">
        <v>135</v>
      </c>
      <c r="E91" s="85" t="s">
        <v>71</v>
      </c>
      <c r="F91" s="16" t="s">
        <v>61</v>
      </c>
      <c r="G91" s="16" t="s">
        <v>61</v>
      </c>
      <c r="H91" s="16" t="s">
        <v>61</v>
      </c>
      <c r="I91" s="18">
        <v>45272562000</v>
      </c>
      <c r="J91" s="85" t="s">
        <v>115</v>
      </c>
      <c r="K91" s="19">
        <v>33185.25</v>
      </c>
      <c r="L91" s="88">
        <v>43952</v>
      </c>
      <c r="M91" s="16" t="s">
        <v>98</v>
      </c>
      <c r="N91" s="21" t="s">
        <v>84</v>
      </c>
      <c r="O91" s="23" t="s">
        <v>62</v>
      </c>
    </row>
    <row r="92" spans="1:15" s="6" customFormat="1" ht="99.95" customHeight="1" x14ac:dyDescent="0.25">
      <c r="A92" s="11">
        <v>17</v>
      </c>
      <c r="B92" s="85" t="s">
        <v>49</v>
      </c>
      <c r="C92" s="85" t="s">
        <v>100</v>
      </c>
      <c r="D92" s="22" t="s">
        <v>74</v>
      </c>
      <c r="E92" s="85" t="s">
        <v>73</v>
      </c>
      <c r="F92" s="16" t="s">
        <v>44</v>
      </c>
      <c r="G92" s="16" t="s">
        <v>46</v>
      </c>
      <c r="H92" s="16">
        <v>44.5</v>
      </c>
      <c r="I92" s="18">
        <v>45272562000</v>
      </c>
      <c r="J92" s="85" t="s">
        <v>116</v>
      </c>
      <c r="K92" s="19">
        <v>16200.96</v>
      </c>
      <c r="L92" s="88">
        <v>43952</v>
      </c>
      <c r="M92" s="16" t="s">
        <v>98</v>
      </c>
      <c r="N92" s="21" t="s">
        <v>84</v>
      </c>
      <c r="O92" s="23" t="s">
        <v>62</v>
      </c>
    </row>
    <row r="93" spans="1:15" s="6" customFormat="1" ht="117" customHeight="1" x14ac:dyDescent="0.25">
      <c r="A93" s="11">
        <v>18</v>
      </c>
      <c r="B93" s="85" t="s">
        <v>48</v>
      </c>
      <c r="C93" s="85" t="s">
        <v>101</v>
      </c>
      <c r="D93" s="22" t="s">
        <v>136</v>
      </c>
      <c r="E93" s="85" t="s">
        <v>71</v>
      </c>
      <c r="F93" s="16" t="s">
        <v>61</v>
      </c>
      <c r="G93" s="16" t="s">
        <v>61</v>
      </c>
      <c r="H93" s="16" t="s">
        <v>61</v>
      </c>
      <c r="I93" s="18">
        <v>45272562000</v>
      </c>
      <c r="J93" s="85" t="s">
        <v>117</v>
      </c>
      <c r="K93" s="19">
        <v>48073.86</v>
      </c>
      <c r="L93" s="88">
        <v>43952</v>
      </c>
      <c r="M93" s="16" t="s">
        <v>98</v>
      </c>
      <c r="N93" s="21" t="s">
        <v>84</v>
      </c>
      <c r="O93" s="23" t="s">
        <v>62</v>
      </c>
    </row>
    <row r="94" spans="1:15" s="6" customFormat="1" ht="132.75" customHeight="1" x14ac:dyDescent="0.25">
      <c r="A94" s="11">
        <v>20</v>
      </c>
      <c r="B94" s="85" t="s">
        <v>49</v>
      </c>
      <c r="C94" s="85" t="s">
        <v>100</v>
      </c>
      <c r="D94" s="22" t="s">
        <v>75</v>
      </c>
      <c r="E94" s="85" t="s">
        <v>73</v>
      </c>
      <c r="F94" s="16" t="s">
        <v>44</v>
      </c>
      <c r="G94" s="16" t="s">
        <v>46</v>
      </c>
      <c r="H94" s="16">
        <v>61.4</v>
      </c>
      <c r="I94" s="18">
        <v>45272562000</v>
      </c>
      <c r="J94" s="85" t="s">
        <v>117</v>
      </c>
      <c r="K94" s="19">
        <v>37054.44</v>
      </c>
      <c r="L94" s="88">
        <v>43952</v>
      </c>
      <c r="M94" s="16" t="s">
        <v>98</v>
      </c>
      <c r="N94" s="21" t="s">
        <v>84</v>
      </c>
      <c r="O94" s="23" t="s">
        <v>62</v>
      </c>
    </row>
    <row r="95" spans="1:15" s="64" customFormat="1" ht="153.75" customHeight="1" x14ac:dyDescent="0.25">
      <c r="A95" s="11">
        <v>119</v>
      </c>
      <c r="B95" s="12" t="s">
        <v>48</v>
      </c>
      <c r="C95" s="13" t="s">
        <v>353</v>
      </c>
      <c r="D95" s="89" t="s">
        <v>359</v>
      </c>
      <c r="E95" s="89" t="s">
        <v>354</v>
      </c>
      <c r="F95" s="11">
        <v>245</v>
      </c>
      <c r="G95" s="16" t="s">
        <v>352</v>
      </c>
      <c r="H95" s="92">
        <v>840</v>
      </c>
      <c r="I95" s="18">
        <v>45000000000</v>
      </c>
      <c r="J95" s="89" t="s">
        <v>247</v>
      </c>
      <c r="K95" s="19">
        <v>5460</v>
      </c>
      <c r="L95" s="90" t="s">
        <v>303</v>
      </c>
      <c r="M95" s="90" t="s">
        <v>355</v>
      </c>
      <c r="N95" s="21" t="s">
        <v>84</v>
      </c>
      <c r="O95" s="18" t="s">
        <v>62</v>
      </c>
    </row>
    <row r="96" spans="1:15" s="64" customFormat="1" ht="153.75" customHeight="1" x14ac:dyDescent="0.25">
      <c r="A96" s="11">
        <v>121</v>
      </c>
      <c r="B96" s="89" t="s">
        <v>45</v>
      </c>
      <c r="C96" s="89" t="s">
        <v>67</v>
      </c>
      <c r="D96" s="89" t="s">
        <v>360</v>
      </c>
      <c r="E96" s="89" t="s">
        <v>360</v>
      </c>
      <c r="F96" s="16" t="s">
        <v>44</v>
      </c>
      <c r="G96" s="16" t="s">
        <v>130</v>
      </c>
      <c r="H96" s="19">
        <v>65.8</v>
      </c>
      <c r="I96" s="21">
        <v>45000000000</v>
      </c>
      <c r="J96" s="89" t="s">
        <v>42</v>
      </c>
      <c r="K96" s="19">
        <v>542850</v>
      </c>
      <c r="L96" s="91">
        <v>43971</v>
      </c>
      <c r="M96" s="91">
        <v>44326</v>
      </c>
      <c r="N96" s="21" t="s">
        <v>84</v>
      </c>
      <c r="O96" s="23" t="s">
        <v>62</v>
      </c>
    </row>
    <row r="97" spans="1:16" s="64" customFormat="1" ht="153.75" customHeight="1" x14ac:dyDescent="0.25">
      <c r="A97" s="11">
        <v>120</v>
      </c>
      <c r="B97" s="102" t="s">
        <v>45</v>
      </c>
      <c r="C97" s="102" t="s">
        <v>67</v>
      </c>
      <c r="D97" s="93" t="s">
        <v>361</v>
      </c>
      <c r="E97" s="102" t="s">
        <v>361</v>
      </c>
      <c r="F97" s="16" t="s">
        <v>44</v>
      </c>
      <c r="G97" s="16" t="s">
        <v>130</v>
      </c>
      <c r="H97" s="19">
        <v>108.1</v>
      </c>
      <c r="I97" s="94">
        <v>45000000000</v>
      </c>
      <c r="J97" s="102" t="s">
        <v>42</v>
      </c>
      <c r="K97" s="19">
        <v>2437655</v>
      </c>
      <c r="L97" s="101">
        <v>43971</v>
      </c>
      <c r="M97" s="101">
        <v>44326</v>
      </c>
      <c r="N97" s="21" t="s">
        <v>84</v>
      </c>
      <c r="O97" s="23" t="s">
        <v>62</v>
      </c>
    </row>
    <row r="98" spans="1:16" s="64" customFormat="1" ht="153.75" customHeight="1" x14ac:dyDescent="0.25">
      <c r="A98" s="11">
        <v>122</v>
      </c>
      <c r="B98" s="16" t="s">
        <v>383</v>
      </c>
      <c r="C98" s="11" t="s">
        <v>384</v>
      </c>
      <c r="D98" s="103" t="s">
        <v>386</v>
      </c>
      <c r="E98" s="103" t="s">
        <v>385</v>
      </c>
      <c r="F98" s="104">
        <v>876</v>
      </c>
      <c r="G98" s="78" t="s">
        <v>86</v>
      </c>
      <c r="H98" s="104">
        <v>1</v>
      </c>
      <c r="I98" s="104">
        <v>45000000000</v>
      </c>
      <c r="J98" s="77" t="s">
        <v>42</v>
      </c>
      <c r="K98" s="25">
        <v>3000000</v>
      </c>
      <c r="L98" s="105">
        <v>43952</v>
      </c>
      <c r="M98" s="105">
        <v>45017</v>
      </c>
      <c r="N98" s="104" t="s">
        <v>84</v>
      </c>
      <c r="O98" s="104" t="s">
        <v>52</v>
      </c>
    </row>
    <row r="99" spans="1:16" s="64" customFormat="1" ht="153.75" customHeight="1" x14ac:dyDescent="0.25">
      <c r="A99" s="11">
        <v>95</v>
      </c>
      <c r="B99" s="98" t="s">
        <v>240</v>
      </c>
      <c r="C99" s="98" t="s">
        <v>292</v>
      </c>
      <c r="D99" s="98" t="s">
        <v>373</v>
      </c>
      <c r="E99" s="98" t="s">
        <v>156</v>
      </c>
      <c r="F99" s="16">
        <v>876</v>
      </c>
      <c r="G99" s="99" t="s">
        <v>86</v>
      </c>
      <c r="H99" s="19">
        <v>1</v>
      </c>
      <c r="I99" s="99">
        <v>45000000000</v>
      </c>
      <c r="J99" s="99" t="s">
        <v>42</v>
      </c>
      <c r="K99" s="19">
        <v>838395994.05999994</v>
      </c>
      <c r="L99" s="100" t="s">
        <v>374</v>
      </c>
      <c r="M99" s="100" t="s">
        <v>375</v>
      </c>
      <c r="N99" s="21" t="s">
        <v>376</v>
      </c>
      <c r="O99" s="23" t="s">
        <v>82</v>
      </c>
    </row>
    <row r="100" spans="1:16" s="5" customFormat="1" ht="15.75" x14ac:dyDescent="0.25">
      <c r="A100" s="140" t="s">
        <v>47</v>
      </c>
      <c r="B100" s="141"/>
      <c r="C100" s="141"/>
      <c r="D100" s="141"/>
      <c r="E100" s="141"/>
      <c r="F100" s="141"/>
      <c r="G100" s="141"/>
      <c r="H100" s="141"/>
      <c r="I100" s="141"/>
      <c r="J100" s="142"/>
      <c r="K100" s="19">
        <f>SUM(K25:K99)</f>
        <v>1564484414.6300001</v>
      </c>
      <c r="L100" s="125"/>
      <c r="M100" s="126"/>
      <c r="N100" s="126"/>
      <c r="O100" s="127"/>
      <c r="P100" s="7"/>
    </row>
    <row r="101" spans="1:16" s="5" customFormat="1" ht="15.75" customHeight="1" x14ac:dyDescent="0.25">
      <c r="A101" s="133" t="s">
        <v>30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7"/>
    </row>
    <row r="102" spans="1:16" s="4" customFormat="1" x14ac:dyDescent="0.25">
      <c r="A102" s="31" t="s">
        <v>31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8">
        <f>K100+K153</f>
        <v>3333384795.21</v>
      </c>
      <c r="M102" s="32" t="s">
        <v>32</v>
      </c>
      <c r="N102" s="32"/>
      <c r="O102" s="33"/>
      <c r="P102" s="6"/>
    </row>
    <row r="103" spans="1:16" s="2" customFormat="1" x14ac:dyDescent="0.25">
      <c r="A103" s="31" t="s">
        <v>59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6"/>
    </row>
    <row r="104" spans="1:16" s="2" customFormat="1" x14ac:dyDescent="0.25">
      <c r="A104" s="31" t="s">
        <v>60</v>
      </c>
      <c r="B104" s="32"/>
      <c r="C104" s="34"/>
      <c r="D104" s="32"/>
      <c r="E104" s="38">
        <v>120863137.39</v>
      </c>
      <c r="F104" s="36" t="s">
        <v>32</v>
      </c>
      <c r="G104" s="1"/>
      <c r="H104" s="32"/>
      <c r="I104" s="33"/>
      <c r="J104" s="33"/>
      <c r="K104" s="32"/>
      <c r="L104" s="32"/>
      <c r="M104" s="32"/>
      <c r="N104" s="32"/>
      <c r="O104" s="32"/>
      <c r="P104" s="6"/>
    </row>
    <row r="105" spans="1:16" s="2" customFormat="1" x14ac:dyDescent="0.25">
      <c r="A105" s="31" t="s">
        <v>192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8"/>
      <c r="L105" s="32"/>
      <c r="M105" s="39"/>
      <c r="N105" s="32"/>
      <c r="O105" s="33"/>
      <c r="P105" s="6"/>
    </row>
    <row r="106" spans="1:16" s="2" customFormat="1" x14ac:dyDescent="0.25">
      <c r="A106" s="31" t="s">
        <v>193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8"/>
      <c r="L106" s="32"/>
      <c r="M106" s="39"/>
      <c r="N106" s="32"/>
      <c r="O106" s="33"/>
      <c r="P106" s="6"/>
    </row>
    <row r="107" spans="1:16" s="2" customFormat="1" x14ac:dyDescent="0.25">
      <c r="A107" s="31" t="s">
        <v>194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8">
        <f>K153</f>
        <v>1768900380.5800002</v>
      </c>
      <c r="L107" s="32" t="s">
        <v>32</v>
      </c>
      <c r="M107" s="39">
        <f>(K107*100) / (L102-E104)</f>
        <v>55.0626756483991</v>
      </c>
      <c r="N107" s="32" t="s">
        <v>33</v>
      </c>
      <c r="O107" s="33"/>
      <c r="P107" s="6"/>
    </row>
    <row r="108" spans="1:16" s="2" customFormat="1" x14ac:dyDescent="0.25">
      <c r="A108" s="31" t="s">
        <v>34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6"/>
    </row>
    <row r="109" spans="1:16" s="2" customFormat="1" x14ac:dyDescent="0.25">
      <c r="A109" s="31" t="s">
        <v>35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6"/>
    </row>
    <row r="110" spans="1:16" s="2" customFormat="1" x14ac:dyDescent="0.25">
      <c r="A110" s="31" t="s">
        <v>55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6"/>
    </row>
    <row r="111" spans="1:16" s="2" customFormat="1" x14ac:dyDescent="0.25">
      <c r="A111" s="31" t="s">
        <v>57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6"/>
    </row>
    <row r="112" spans="1:16" s="2" customFormat="1" x14ac:dyDescent="0.25">
      <c r="A112" s="31" t="s">
        <v>56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6"/>
    </row>
    <row r="113" spans="1:16" s="2" customFormat="1" x14ac:dyDescent="0.25">
      <c r="A113" s="31" t="s">
        <v>36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6"/>
    </row>
    <row r="114" spans="1:16" s="2" customFormat="1" x14ac:dyDescent="0.25">
      <c r="A114" s="31" t="s">
        <v>58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6"/>
    </row>
    <row r="115" spans="1:16" s="2" customFormat="1" x14ac:dyDescent="0.25">
      <c r="A115" s="31" t="s">
        <v>37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6"/>
    </row>
    <row r="116" spans="1:16" s="2" customFormat="1" x14ac:dyDescent="0.25">
      <c r="A116" s="35" t="s">
        <v>38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6"/>
    </row>
    <row r="117" spans="1:16" s="2" customFormat="1" ht="38.25" customHeight="1" x14ac:dyDescent="0.25">
      <c r="A117" s="120" t="s">
        <v>11</v>
      </c>
      <c r="B117" s="120" t="s">
        <v>12</v>
      </c>
      <c r="C117" s="120" t="s">
        <v>13</v>
      </c>
      <c r="D117" s="123" t="s">
        <v>14</v>
      </c>
      <c r="E117" s="135"/>
      <c r="F117" s="135"/>
      <c r="G117" s="135"/>
      <c r="H117" s="135"/>
      <c r="I117" s="135"/>
      <c r="J117" s="135"/>
      <c r="K117" s="135"/>
      <c r="L117" s="135"/>
      <c r="M117" s="124"/>
      <c r="N117" s="120" t="s">
        <v>15</v>
      </c>
      <c r="O117" s="136" t="s">
        <v>16</v>
      </c>
      <c r="P117" s="6"/>
    </row>
    <row r="118" spans="1:16" s="2" customFormat="1" ht="99" customHeight="1" x14ac:dyDescent="0.25">
      <c r="A118" s="122"/>
      <c r="B118" s="122"/>
      <c r="C118" s="122"/>
      <c r="D118" s="120" t="s">
        <v>17</v>
      </c>
      <c r="E118" s="120" t="s">
        <v>18</v>
      </c>
      <c r="F118" s="123" t="s">
        <v>19</v>
      </c>
      <c r="G118" s="124"/>
      <c r="H118" s="120" t="s">
        <v>20</v>
      </c>
      <c r="I118" s="123" t="s">
        <v>21</v>
      </c>
      <c r="J118" s="124"/>
      <c r="K118" s="138" t="s">
        <v>22</v>
      </c>
      <c r="L118" s="125" t="s">
        <v>23</v>
      </c>
      <c r="M118" s="127"/>
      <c r="N118" s="122"/>
      <c r="O118" s="137"/>
      <c r="P118" s="6"/>
    </row>
    <row r="119" spans="1:16" s="2" customFormat="1" ht="85.5" x14ac:dyDescent="0.25">
      <c r="A119" s="121"/>
      <c r="B119" s="121"/>
      <c r="C119" s="121"/>
      <c r="D119" s="121"/>
      <c r="E119" s="121"/>
      <c r="F119" s="85" t="s">
        <v>24</v>
      </c>
      <c r="G119" s="85" t="s">
        <v>25</v>
      </c>
      <c r="H119" s="121"/>
      <c r="I119" s="85" t="s">
        <v>26</v>
      </c>
      <c r="J119" s="85" t="s">
        <v>25</v>
      </c>
      <c r="K119" s="139"/>
      <c r="L119" s="88" t="s">
        <v>27</v>
      </c>
      <c r="M119" s="86" t="s">
        <v>28</v>
      </c>
      <c r="N119" s="121"/>
      <c r="O119" s="86" t="s">
        <v>29</v>
      </c>
      <c r="P119" s="6"/>
    </row>
    <row r="120" spans="1:16" s="3" customFormat="1" x14ac:dyDescent="0.25">
      <c r="A120" s="85">
        <v>1</v>
      </c>
      <c r="B120" s="85">
        <v>2</v>
      </c>
      <c r="C120" s="85">
        <v>3</v>
      </c>
      <c r="D120" s="85">
        <v>4</v>
      </c>
      <c r="E120" s="85">
        <v>5</v>
      </c>
      <c r="F120" s="85">
        <v>6</v>
      </c>
      <c r="G120" s="85">
        <v>7</v>
      </c>
      <c r="H120" s="85">
        <v>8</v>
      </c>
      <c r="I120" s="85">
        <v>9</v>
      </c>
      <c r="J120" s="85">
        <v>10</v>
      </c>
      <c r="K120" s="85">
        <v>11</v>
      </c>
      <c r="L120" s="85">
        <v>12</v>
      </c>
      <c r="M120" s="85">
        <v>13</v>
      </c>
      <c r="N120" s="85">
        <v>14</v>
      </c>
      <c r="O120" s="85">
        <v>15</v>
      </c>
      <c r="P120" s="8"/>
    </row>
    <row r="121" spans="1:16" s="6" customFormat="1" ht="99.95" customHeight="1" x14ac:dyDescent="0.25">
      <c r="A121" s="11">
        <v>41</v>
      </c>
      <c r="B121" s="26" t="s">
        <v>174</v>
      </c>
      <c r="C121" s="11" t="s">
        <v>175</v>
      </c>
      <c r="D121" s="85" t="s">
        <v>176</v>
      </c>
      <c r="E121" s="23" t="s">
        <v>169</v>
      </c>
      <c r="F121" s="16" t="s">
        <v>44</v>
      </c>
      <c r="G121" s="85" t="s">
        <v>177</v>
      </c>
      <c r="H121" s="19">
        <v>723.06</v>
      </c>
      <c r="I121" s="86">
        <v>45000000000</v>
      </c>
      <c r="J121" s="23" t="s">
        <v>42</v>
      </c>
      <c r="K121" s="25">
        <v>2957116.5</v>
      </c>
      <c r="L121" s="88">
        <v>43831</v>
      </c>
      <c r="M121" s="88">
        <v>43952</v>
      </c>
      <c r="N121" s="86" t="s">
        <v>178</v>
      </c>
      <c r="O121" s="86" t="s">
        <v>173</v>
      </c>
    </row>
    <row r="122" spans="1:16" s="6" customFormat="1" ht="99.95" customHeight="1" x14ac:dyDescent="0.25">
      <c r="A122" s="11">
        <v>42</v>
      </c>
      <c r="B122" s="26" t="s">
        <v>179</v>
      </c>
      <c r="C122" s="11" t="s">
        <v>180</v>
      </c>
      <c r="D122" s="23" t="s">
        <v>181</v>
      </c>
      <c r="E122" s="23" t="s">
        <v>169</v>
      </c>
      <c r="F122" s="16">
        <v>166</v>
      </c>
      <c r="G122" s="85" t="s">
        <v>182</v>
      </c>
      <c r="H122" s="85">
        <v>61901</v>
      </c>
      <c r="I122" s="86">
        <v>45000000000</v>
      </c>
      <c r="J122" s="23" t="s">
        <v>42</v>
      </c>
      <c r="K122" s="19">
        <v>2855262.8</v>
      </c>
      <c r="L122" s="88">
        <v>43831</v>
      </c>
      <c r="M122" s="88">
        <v>43922</v>
      </c>
      <c r="N122" s="86" t="s">
        <v>178</v>
      </c>
      <c r="O122" s="86" t="s">
        <v>173</v>
      </c>
    </row>
    <row r="123" spans="1:16" s="6" customFormat="1" ht="99.95" customHeight="1" x14ac:dyDescent="0.25">
      <c r="A123" s="11">
        <v>39</v>
      </c>
      <c r="B123" s="26" t="s">
        <v>153</v>
      </c>
      <c r="C123" s="11" t="s">
        <v>154</v>
      </c>
      <c r="D123" s="23" t="s">
        <v>155</v>
      </c>
      <c r="E123" s="23" t="s">
        <v>156</v>
      </c>
      <c r="F123" s="16">
        <v>876</v>
      </c>
      <c r="G123" s="85" t="s">
        <v>86</v>
      </c>
      <c r="H123" s="85">
        <v>1</v>
      </c>
      <c r="I123" s="86">
        <v>45000000000</v>
      </c>
      <c r="J123" s="23" t="s">
        <v>42</v>
      </c>
      <c r="K123" s="40">
        <v>158623846.00999999</v>
      </c>
      <c r="L123" s="88" t="s">
        <v>157</v>
      </c>
      <c r="M123" s="15" t="s">
        <v>212</v>
      </c>
      <c r="N123" s="86" t="s">
        <v>83</v>
      </c>
      <c r="O123" s="86" t="s">
        <v>66</v>
      </c>
    </row>
    <row r="124" spans="1:16" s="6" customFormat="1" ht="99.95" customHeight="1" x14ac:dyDescent="0.25">
      <c r="A124" s="85">
        <v>33</v>
      </c>
      <c r="B124" s="27" t="s">
        <v>141</v>
      </c>
      <c r="C124" s="85" t="s">
        <v>146</v>
      </c>
      <c r="D124" s="15" t="s">
        <v>147</v>
      </c>
      <c r="E124" s="15" t="s">
        <v>144</v>
      </c>
      <c r="F124" s="28" t="s">
        <v>43</v>
      </c>
      <c r="G124" s="28" t="s">
        <v>41</v>
      </c>
      <c r="H124" s="85">
        <v>1</v>
      </c>
      <c r="I124" s="86">
        <v>45272550000</v>
      </c>
      <c r="J124" s="85" t="s">
        <v>148</v>
      </c>
      <c r="K124" s="19">
        <v>13929768.73</v>
      </c>
      <c r="L124" s="88">
        <v>43885</v>
      </c>
      <c r="M124" s="88" t="s">
        <v>152</v>
      </c>
      <c r="N124" s="85" t="s">
        <v>83</v>
      </c>
      <c r="O124" s="12" t="s">
        <v>66</v>
      </c>
    </row>
    <row r="125" spans="1:16" s="6" customFormat="1" ht="99.95" customHeight="1" x14ac:dyDescent="0.25">
      <c r="A125" s="85">
        <v>34</v>
      </c>
      <c r="B125" s="27" t="s">
        <v>141</v>
      </c>
      <c r="C125" s="85" t="s">
        <v>146</v>
      </c>
      <c r="D125" s="15" t="s">
        <v>149</v>
      </c>
      <c r="E125" s="15" t="s">
        <v>144</v>
      </c>
      <c r="F125" s="28" t="s">
        <v>43</v>
      </c>
      <c r="G125" s="28" t="s">
        <v>41</v>
      </c>
      <c r="H125" s="85">
        <v>1</v>
      </c>
      <c r="I125" s="86">
        <v>45272550000</v>
      </c>
      <c r="J125" s="85" t="s">
        <v>148</v>
      </c>
      <c r="K125" s="19">
        <v>11996088.359999999</v>
      </c>
      <c r="L125" s="88">
        <v>43885</v>
      </c>
      <c r="M125" s="88" t="s">
        <v>152</v>
      </c>
      <c r="N125" s="85" t="s">
        <v>83</v>
      </c>
      <c r="O125" s="12" t="s">
        <v>66</v>
      </c>
    </row>
    <row r="126" spans="1:16" s="6" customFormat="1" ht="128.25" customHeight="1" x14ac:dyDescent="0.25">
      <c r="A126" s="85">
        <v>49</v>
      </c>
      <c r="B126" s="26" t="s">
        <v>213</v>
      </c>
      <c r="C126" s="11" t="s">
        <v>214</v>
      </c>
      <c r="D126" s="23" t="s">
        <v>215</v>
      </c>
      <c r="E126" s="23" t="s">
        <v>169</v>
      </c>
      <c r="F126" s="16">
        <v>166</v>
      </c>
      <c r="G126" s="85" t="s">
        <v>182</v>
      </c>
      <c r="H126" s="19">
        <v>5588.5</v>
      </c>
      <c r="I126" s="86">
        <v>45000000000</v>
      </c>
      <c r="J126" s="23" t="s">
        <v>42</v>
      </c>
      <c r="K126" s="19">
        <v>717794.33</v>
      </c>
      <c r="L126" s="88">
        <v>43862</v>
      </c>
      <c r="M126" s="88">
        <v>43952</v>
      </c>
      <c r="N126" s="86" t="s">
        <v>178</v>
      </c>
      <c r="O126" s="86" t="s">
        <v>173</v>
      </c>
    </row>
    <row r="127" spans="1:16" s="6" customFormat="1" ht="115.5" customHeight="1" x14ac:dyDescent="0.25">
      <c r="A127" s="85">
        <v>48</v>
      </c>
      <c r="B127" s="87" t="s">
        <v>216</v>
      </c>
      <c r="C127" s="87" t="s">
        <v>217</v>
      </c>
      <c r="D127" s="23" t="s">
        <v>218</v>
      </c>
      <c r="E127" s="23" t="s">
        <v>169</v>
      </c>
      <c r="F127" s="16" t="s">
        <v>51</v>
      </c>
      <c r="G127" s="85" t="s">
        <v>171</v>
      </c>
      <c r="H127" s="19">
        <v>5566</v>
      </c>
      <c r="I127" s="86">
        <v>45000000000</v>
      </c>
      <c r="J127" s="23" t="s">
        <v>42</v>
      </c>
      <c r="K127" s="19">
        <v>808921.92</v>
      </c>
      <c r="L127" s="88">
        <v>43863</v>
      </c>
      <c r="M127" s="88">
        <v>43952</v>
      </c>
      <c r="N127" s="86" t="s">
        <v>178</v>
      </c>
      <c r="O127" s="86" t="s">
        <v>173</v>
      </c>
    </row>
    <row r="128" spans="1:16" s="6" customFormat="1" ht="115.5" customHeight="1" x14ac:dyDescent="0.25">
      <c r="A128" s="85">
        <v>63</v>
      </c>
      <c r="B128" s="87" t="s">
        <v>252</v>
      </c>
      <c r="C128" s="87" t="s">
        <v>252</v>
      </c>
      <c r="D128" s="23" t="s">
        <v>253</v>
      </c>
      <c r="E128" s="23" t="s">
        <v>169</v>
      </c>
      <c r="F128" s="16" t="s">
        <v>254</v>
      </c>
      <c r="G128" s="85" t="s">
        <v>255</v>
      </c>
      <c r="H128" s="19" t="s">
        <v>256</v>
      </c>
      <c r="I128" s="86">
        <v>45000000000</v>
      </c>
      <c r="J128" s="23" t="s">
        <v>42</v>
      </c>
      <c r="K128" s="19">
        <v>2314121.85</v>
      </c>
      <c r="L128" s="88">
        <v>43864</v>
      </c>
      <c r="M128" s="88">
        <v>44196</v>
      </c>
      <c r="N128" s="86" t="s">
        <v>178</v>
      </c>
      <c r="O128" s="86" t="s">
        <v>173</v>
      </c>
    </row>
    <row r="129" spans="1:15" s="65" customFormat="1" ht="99.95" customHeight="1" x14ac:dyDescent="0.25">
      <c r="A129" s="85">
        <v>72</v>
      </c>
      <c r="B129" s="15" t="s">
        <v>240</v>
      </c>
      <c r="C129" s="15" t="s">
        <v>142</v>
      </c>
      <c r="D129" s="56" t="s">
        <v>270</v>
      </c>
      <c r="E129" s="56" t="s">
        <v>271</v>
      </c>
      <c r="F129" s="15">
        <v>796</v>
      </c>
      <c r="G129" s="15" t="s">
        <v>90</v>
      </c>
      <c r="H129" s="15">
        <v>1</v>
      </c>
      <c r="I129" s="57">
        <v>45000000000</v>
      </c>
      <c r="J129" s="15" t="s">
        <v>42</v>
      </c>
      <c r="K129" s="40">
        <v>3674360.14</v>
      </c>
      <c r="L129" s="68">
        <v>43862</v>
      </c>
      <c r="M129" s="15" t="s">
        <v>272</v>
      </c>
      <c r="N129" s="58" t="s">
        <v>83</v>
      </c>
      <c r="O129" s="23" t="s">
        <v>66</v>
      </c>
    </row>
    <row r="130" spans="1:15" s="65" customFormat="1" ht="99.95" customHeight="1" x14ac:dyDescent="0.25">
      <c r="A130" s="85">
        <v>70</v>
      </c>
      <c r="B130" s="15" t="s">
        <v>240</v>
      </c>
      <c r="C130" s="15" t="s">
        <v>142</v>
      </c>
      <c r="D130" s="56" t="s">
        <v>273</v>
      </c>
      <c r="E130" s="56" t="s">
        <v>271</v>
      </c>
      <c r="F130" s="15">
        <v>796</v>
      </c>
      <c r="G130" s="15" t="s">
        <v>90</v>
      </c>
      <c r="H130" s="15">
        <v>1</v>
      </c>
      <c r="I130" s="57">
        <v>45000000000</v>
      </c>
      <c r="J130" s="15" t="s">
        <v>42</v>
      </c>
      <c r="K130" s="40">
        <v>3391200.31</v>
      </c>
      <c r="L130" s="68">
        <v>43862</v>
      </c>
      <c r="M130" s="15" t="s">
        <v>272</v>
      </c>
      <c r="N130" s="58" t="s">
        <v>83</v>
      </c>
      <c r="O130" s="23" t="s">
        <v>66</v>
      </c>
    </row>
    <row r="131" spans="1:15" s="65" customFormat="1" ht="99.95" customHeight="1" x14ac:dyDescent="0.25">
      <c r="A131" s="85">
        <v>73</v>
      </c>
      <c r="B131" s="15" t="s">
        <v>240</v>
      </c>
      <c r="C131" s="15" t="s">
        <v>142</v>
      </c>
      <c r="D131" s="56" t="s">
        <v>274</v>
      </c>
      <c r="E131" s="56" t="s">
        <v>271</v>
      </c>
      <c r="F131" s="15">
        <v>796</v>
      </c>
      <c r="G131" s="15" t="s">
        <v>90</v>
      </c>
      <c r="H131" s="15">
        <v>1</v>
      </c>
      <c r="I131" s="57">
        <v>45000000000</v>
      </c>
      <c r="J131" s="15" t="s">
        <v>42</v>
      </c>
      <c r="K131" s="40">
        <v>3687650.6</v>
      </c>
      <c r="L131" s="68">
        <v>43862</v>
      </c>
      <c r="M131" s="15" t="s">
        <v>272</v>
      </c>
      <c r="N131" s="58" t="s">
        <v>83</v>
      </c>
      <c r="O131" s="23" t="s">
        <v>66</v>
      </c>
    </row>
    <row r="132" spans="1:15" s="6" customFormat="1" ht="99.95" customHeight="1" x14ac:dyDescent="0.25">
      <c r="A132" s="85">
        <v>32</v>
      </c>
      <c r="B132" s="27" t="s">
        <v>141</v>
      </c>
      <c r="C132" s="85" t="s">
        <v>142</v>
      </c>
      <c r="D132" s="15" t="s">
        <v>143</v>
      </c>
      <c r="E132" s="15" t="s">
        <v>144</v>
      </c>
      <c r="F132" s="28" t="s">
        <v>43</v>
      </c>
      <c r="G132" s="28" t="s">
        <v>41</v>
      </c>
      <c r="H132" s="85">
        <v>1</v>
      </c>
      <c r="I132" s="86">
        <v>45268554000</v>
      </c>
      <c r="J132" s="85" t="s">
        <v>158</v>
      </c>
      <c r="K132" s="19">
        <v>23047074.109999999</v>
      </c>
      <c r="L132" s="88">
        <v>43862</v>
      </c>
      <c r="M132" s="88" t="s">
        <v>145</v>
      </c>
      <c r="N132" s="85" t="s">
        <v>83</v>
      </c>
      <c r="O132" s="12" t="s">
        <v>66</v>
      </c>
    </row>
    <row r="133" spans="1:15" s="9" customFormat="1" ht="130.5" customHeight="1" x14ac:dyDescent="0.2">
      <c r="A133" s="85">
        <v>30</v>
      </c>
      <c r="B133" s="85" t="s">
        <v>137</v>
      </c>
      <c r="C133" s="85" t="s">
        <v>138</v>
      </c>
      <c r="D133" s="85" t="s">
        <v>139</v>
      </c>
      <c r="E133" s="85" t="s">
        <v>140</v>
      </c>
      <c r="F133" s="11">
        <v>876</v>
      </c>
      <c r="G133" s="16" t="s">
        <v>86</v>
      </c>
      <c r="H133" s="86">
        <v>1</v>
      </c>
      <c r="I133" s="18">
        <v>45286565000</v>
      </c>
      <c r="J133" s="85" t="s">
        <v>42</v>
      </c>
      <c r="K133" s="19">
        <v>9948566.9499999993</v>
      </c>
      <c r="L133" s="30" t="s">
        <v>132</v>
      </c>
      <c r="M133" s="88" t="s">
        <v>162</v>
      </c>
      <c r="N133" s="85" t="s">
        <v>83</v>
      </c>
      <c r="O133" s="23" t="s">
        <v>82</v>
      </c>
    </row>
    <row r="134" spans="1:15" s="10" customFormat="1" ht="180.75" customHeight="1" x14ac:dyDescent="0.2">
      <c r="A134" s="85">
        <v>24</v>
      </c>
      <c r="B134" s="12" t="s">
        <v>39</v>
      </c>
      <c r="C134" s="13" t="s">
        <v>40</v>
      </c>
      <c r="D134" s="29" t="s">
        <v>93</v>
      </c>
      <c r="E134" s="15" t="s">
        <v>53</v>
      </c>
      <c r="F134" s="11">
        <v>876</v>
      </c>
      <c r="G134" s="16" t="s">
        <v>86</v>
      </c>
      <c r="H134" s="86">
        <v>1</v>
      </c>
      <c r="I134" s="18">
        <v>45000000000</v>
      </c>
      <c r="J134" s="85" t="s">
        <v>42</v>
      </c>
      <c r="K134" s="19">
        <v>44491774.020000003</v>
      </c>
      <c r="L134" s="30" t="s">
        <v>132</v>
      </c>
      <c r="M134" s="30" t="s">
        <v>163</v>
      </c>
      <c r="N134" s="85" t="s">
        <v>83</v>
      </c>
      <c r="O134" s="21" t="s">
        <v>82</v>
      </c>
    </row>
    <row r="135" spans="1:15" s="6" customFormat="1" ht="99.95" customHeight="1" x14ac:dyDescent="0.25">
      <c r="A135" s="85">
        <v>45</v>
      </c>
      <c r="B135" s="27" t="s">
        <v>141</v>
      </c>
      <c r="C135" s="85" t="s">
        <v>146</v>
      </c>
      <c r="D135" s="15" t="s">
        <v>195</v>
      </c>
      <c r="E135" s="15" t="s">
        <v>144</v>
      </c>
      <c r="F135" s="28" t="s">
        <v>43</v>
      </c>
      <c r="G135" s="28" t="s">
        <v>41</v>
      </c>
      <c r="H135" s="85">
        <v>1</v>
      </c>
      <c r="I135" s="86">
        <v>45000000000</v>
      </c>
      <c r="J135" s="85" t="s">
        <v>91</v>
      </c>
      <c r="K135" s="19">
        <v>49844866.740000002</v>
      </c>
      <c r="L135" s="88">
        <v>43914</v>
      </c>
      <c r="M135" s="88" t="s">
        <v>196</v>
      </c>
      <c r="N135" s="85" t="s">
        <v>83</v>
      </c>
      <c r="O135" s="12" t="s">
        <v>66</v>
      </c>
    </row>
    <row r="136" spans="1:15" s="6" customFormat="1" ht="99.95" customHeight="1" x14ac:dyDescent="0.25">
      <c r="A136" s="85">
        <v>46</v>
      </c>
      <c r="B136" s="27" t="s">
        <v>141</v>
      </c>
      <c r="C136" s="27" t="s">
        <v>146</v>
      </c>
      <c r="D136" s="15" t="s">
        <v>197</v>
      </c>
      <c r="E136" s="15" t="s">
        <v>198</v>
      </c>
      <c r="F136" s="13" t="s">
        <v>44</v>
      </c>
      <c r="G136" s="13" t="s">
        <v>87</v>
      </c>
      <c r="H136" s="85">
        <v>136.03</v>
      </c>
      <c r="I136" s="86">
        <v>45000000000</v>
      </c>
      <c r="J136" s="85" t="s">
        <v>91</v>
      </c>
      <c r="K136" s="19">
        <v>23911160.48</v>
      </c>
      <c r="L136" s="88">
        <v>43904</v>
      </c>
      <c r="M136" s="88" t="s">
        <v>202</v>
      </c>
      <c r="N136" s="85" t="s">
        <v>83</v>
      </c>
      <c r="O136" s="12" t="s">
        <v>66</v>
      </c>
    </row>
    <row r="137" spans="1:15" s="64" customFormat="1" ht="99.95" customHeight="1" x14ac:dyDescent="0.25">
      <c r="A137" s="85">
        <v>83</v>
      </c>
      <c r="B137" s="15" t="s">
        <v>39</v>
      </c>
      <c r="C137" s="15" t="s">
        <v>40</v>
      </c>
      <c r="D137" s="56" t="s">
        <v>291</v>
      </c>
      <c r="E137" s="56" t="s">
        <v>298</v>
      </c>
      <c r="F137" s="15" t="s">
        <v>43</v>
      </c>
      <c r="G137" s="15" t="s">
        <v>41</v>
      </c>
      <c r="H137" s="15">
        <v>1</v>
      </c>
      <c r="I137" s="57">
        <v>45000000000</v>
      </c>
      <c r="J137" s="15" t="s">
        <v>42</v>
      </c>
      <c r="K137" s="40">
        <v>4996075.4800000004</v>
      </c>
      <c r="L137" s="88">
        <v>43891</v>
      </c>
      <c r="M137" s="15" t="s">
        <v>299</v>
      </c>
      <c r="N137" s="85" t="s">
        <v>83</v>
      </c>
      <c r="O137" s="23" t="s">
        <v>173</v>
      </c>
    </row>
    <row r="138" spans="1:15" s="64" customFormat="1" ht="99.95" customHeight="1" x14ac:dyDescent="0.25">
      <c r="A138" s="85">
        <v>82</v>
      </c>
      <c r="B138" s="15" t="s">
        <v>240</v>
      </c>
      <c r="C138" s="15" t="s">
        <v>292</v>
      </c>
      <c r="D138" s="56" t="s">
        <v>296</v>
      </c>
      <c r="E138" s="56" t="s">
        <v>156</v>
      </c>
      <c r="F138" s="15">
        <v>876</v>
      </c>
      <c r="G138" s="15" t="s">
        <v>86</v>
      </c>
      <c r="H138" s="15">
        <v>1</v>
      </c>
      <c r="I138" s="57">
        <v>45000000000</v>
      </c>
      <c r="J138" s="15" t="s">
        <v>42</v>
      </c>
      <c r="K138" s="40">
        <v>47871753.079999998</v>
      </c>
      <c r="L138" s="13" t="s">
        <v>132</v>
      </c>
      <c r="M138" s="15" t="s">
        <v>297</v>
      </c>
      <c r="N138" s="58" t="s">
        <v>83</v>
      </c>
      <c r="O138" s="23" t="s">
        <v>66</v>
      </c>
    </row>
    <row r="139" spans="1:15" s="64" customFormat="1" ht="99.95" customHeight="1" x14ac:dyDescent="0.25">
      <c r="A139" s="85">
        <v>85</v>
      </c>
      <c r="B139" s="15" t="s">
        <v>187</v>
      </c>
      <c r="C139" s="15" t="s">
        <v>309</v>
      </c>
      <c r="D139" s="56" t="s">
        <v>310</v>
      </c>
      <c r="E139" s="56" t="s">
        <v>156</v>
      </c>
      <c r="F139" s="15" t="s">
        <v>43</v>
      </c>
      <c r="G139" s="15" t="s">
        <v>90</v>
      </c>
      <c r="H139" s="15" t="s">
        <v>311</v>
      </c>
      <c r="I139" s="57">
        <v>45000000000</v>
      </c>
      <c r="J139" s="15" t="s">
        <v>211</v>
      </c>
      <c r="K139" s="40">
        <v>1559478.76</v>
      </c>
      <c r="L139" s="13" t="s">
        <v>132</v>
      </c>
      <c r="M139" s="15" t="s">
        <v>312</v>
      </c>
      <c r="N139" s="58" t="s">
        <v>83</v>
      </c>
      <c r="O139" s="23" t="s">
        <v>82</v>
      </c>
    </row>
    <row r="140" spans="1:15" s="64" customFormat="1" ht="99.95" customHeight="1" x14ac:dyDescent="0.25">
      <c r="A140" s="85">
        <v>94</v>
      </c>
      <c r="B140" s="15" t="s">
        <v>187</v>
      </c>
      <c r="C140" s="15" t="s">
        <v>309</v>
      </c>
      <c r="D140" s="56" t="s">
        <v>320</v>
      </c>
      <c r="E140" s="56" t="s">
        <v>156</v>
      </c>
      <c r="F140" s="15" t="s">
        <v>43</v>
      </c>
      <c r="G140" s="15" t="s">
        <v>210</v>
      </c>
      <c r="H140" s="15" t="s">
        <v>311</v>
      </c>
      <c r="I140" s="57">
        <v>45000000000</v>
      </c>
      <c r="J140" s="15" t="s">
        <v>211</v>
      </c>
      <c r="K140" s="40">
        <v>3692525.79</v>
      </c>
      <c r="L140" s="13" t="s">
        <v>132</v>
      </c>
      <c r="M140" s="15" t="s">
        <v>323</v>
      </c>
      <c r="N140" s="58" t="s">
        <v>83</v>
      </c>
      <c r="O140" s="23" t="s">
        <v>82</v>
      </c>
    </row>
    <row r="141" spans="1:15" s="6" customFormat="1" ht="99.95" customHeight="1" x14ac:dyDescent="0.25">
      <c r="A141" s="85">
        <v>35</v>
      </c>
      <c r="B141" s="27" t="s">
        <v>141</v>
      </c>
      <c r="C141" s="85" t="s">
        <v>142</v>
      </c>
      <c r="D141" s="85" t="s">
        <v>150</v>
      </c>
      <c r="E141" s="15" t="s">
        <v>144</v>
      </c>
      <c r="F141" s="28" t="s">
        <v>43</v>
      </c>
      <c r="G141" s="28" t="s">
        <v>41</v>
      </c>
      <c r="H141" s="85">
        <v>1</v>
      </c>
      <c r="I141" s="86" t="s">
        <v>151</v>
      </c>
      <c r="J141" s="85" t="s">
        <v>158</v>
      </c>
      <c r="K141" s="19">
        <v>115255714</v>
      </c>
      <c r="L141" s="88">
        <v>43948</v>
      </c>
      <c r="M141" s="88" t="s">
        <v>161</v>
      </c>
      <c r="N141" s="85" t="s">
        <v>83</v>
      </c>
      <c r="O141" s="12" t="s">
        <v>66</v>
      </c>
    </row>
    <row r="142" spans="1:15" s="64" customFormat="1" ht="99.95" customHeight="1" x14ac:dyDescent="0.25">
      <c r="A142" s="85">
        <v>74</v>
      </c>
      <c r="B142" s="15" t="s">
        <v>141</v>
      </c>
      <c r="C142" s="15" t="s">
        <v>146</v>
      </c>
      <c r="D142" s="56" t="s">
        <v>275</v>
      </c>
      <c r="E142" s="56" t="s">
        <v>144</v>
      </c>
      <c r="F142" s="15" t="s">
        <v>43</v>
      </c>
      <c r="G142" s="15" t="s">
        <v>41</v>
      </c>
      <c r="H142" s="15">
        <v>1</v>
      </c>
      <c r="I142" s="57">
        <v>45272550000</v>
      </c>
      <c r="J142" s="15" t="s">
        <v>148</v>
      </c>
      <c r="K142" s="40">
        <v>4083698.74</v>
      </c>
      <c r="L142" s="88">
        <v>43941</v>
      </c>
      <c r="M142" s="15" t="s">
        <v>276</v>
      </c>
      <c r="N142" s="85" t="s">
        <v>83</v>
      </c>
      <c r="O142" s="23" t="s">
        <v>66</v>
      </c>
    </row>
    <row r="143" spans="1:15" s="64" customFormat="1" ht="99.95" customHeight="1" x14ac:dyDescent="0.25">
      <c r="A143" s="85">
        <v>75</v>
      </c>
      <c r="B143" s="15" t="s">
        <v>141</v>
      </c>
      <c r="C143" s="15" t="s">
        <v>146</v>
      </c>
      <c r="D143" s="56" t="s">
        <v>277</v>
      </c>
      <c r="E143" s="56" t="s">
        <v>144</v>
      </c>
      <c r="F143" s="15" t="s">
        <v>43</v>
      </c>
      <c r="G143" s="15" t="s">
        <v>41</v>
      </c>
      <c r="H143" s="15">
        <v>1</v>
      </c>
      <c r="I143" s="57">
        <v>45286565000</v>
      </c>
      <c r="J143" s="15" t="s">
        <v>278</v>
      </c>
      <c r="K143" s="40">
        <v>7437192.25</v>
      </c>
      <c r="L143" s="88">
        <v>43941</v>
      </c>
      <c r="M143" s="15" t="s">
        <v>279</v>
      </c>
      <c r="N143" s="85" t="s">
        <v>83</v>
      </c>
      <c r="O143" s="23" t="s">
        <v>66</v>
      </c>
    </row>
    <row r="144" spans="1:15" s="64" customFormat="1" ht="99.95" customHeight="1" x14ac:dyDescent="0.25">
      <c r="A144" s="85">
        <v>76</v>
      </c>
      <c r="B144" s="15" t="s">
        <v>141</v>
      </c>
      <c r="C144" s="15" t="s">
        <v>146</v>
      </c>
      <c r="D144" s="56" t="s">
        <v>280</v>
      </c>
      <c r="E144" s="56" t="s">
        <v>144</v>
      </c>
      <c r="F144" s="15" t="s">
        <v>43</v>
      </c>
      <c r="G144" s="15" t="s">
        <v>41</v>
      </c>
      <c r="H144" s="15">
        <v>1</v>
      </c>
      <c r="I144" s="57">
        <v>45293578000</v>
      </c>
      <c r="J144" s="15" t="s">
        <v>281</v>
      </c>
      <c r="K144" s="40">
        <v>7220645.3399999999</v>
      </c>
      <c r="L144" s="88">
        <v>43941</v>
      </c>
      <c r="M144" s="15" t="s">
        <v>279</v>
      </c>
      <c r="N144" s="85" t="s">
        <v>83</v>
      </c>
      <c r="O144" s="23" t="s">
        <v>66</v>
      </c>
    </row>
    <row r="145" spans="1:16" s="64" customFormat="1" ht="99.95" customHeight="1" x14ac:dyDescent="0.25">
      <c r="A145" s="85">
        <v>81</v>
      </c>
      <c r="B145" s="15" t="s">
        <v>240</v>
      </c>
      <c r="C145" s="15" t="s">
        <v>292</v>
      </c>
      <c r="D145" s="56" t="s">
        <v>293</v>
      </c>
      <c r="E145" s="56" t="s">
        <v>156</v>
      </c>
      <c r="F145" s="15">
        <v>876</v>
      </c>
      <c r="G145" s="15" t="s">
        <v>86</v>
      </c>
      <c r="H145" s="15">
        <v>1</v>
      </c>
      <c r="I145" s="57">
        <v>45000000000</v>
      </c>
      <c r="J145" s="15" t="s">
        <v>42</v>
      </c>
      <c r="K145" s="40">
        <v>7778420.7199999997</v>
      </c>
      <c r="L145" s="13" t="s">
        <v>241</v>
      </c>
      <c r="M145" s="15" t="s">
        <v>276</v>
      </c>
      <c r="N145" s="58" t="s">
        <v>83</v>
      </c>
      <c r="O145" s="23" t="s">
        <v>82</v>
      </c>
    </row>
    <row r="146" spans="1:16" s="71" customFormat="1" ht="99.95" customHeight="1" x14ac:dyDescent="0.25">
      <c r="A146" s="85">
        <v>58</v>
      </c>
      <c r="B146" s="15" t="s">
        <v>240</v>
      </c>
      <c r="C146" s="15" t="s">
        <v>142</v>
      </c>
      <c r="D146" s="56" t="s">
        <v>257</v>
      </c>
      <c r="E146" s="56" t="s">
        <v>156</v>
      </c>
      <c r="F146" s="15">
        <v>876</v>
      </c>
      <c r="G146" s="15" t="s">
        <v>86</v>
      </c>
      <c r="H146" s="15">
        <v>1</v>
      </c>
      <c r="I146" s="57">
        <v>45000000000</v>
      </c>
      <c r="J146" s="15" t="s">
        <v>42</v>
      </c>
      <c r="K146" s="40">
        <v>349938889.87</v>
      </c>
      <c r="L146" s="13" t="s">
        <v>241</v>
      </c>
      <c r="M146" s="15" t="s">
        <v>258</v>
      </c>
      <c r="N146" s="58" t="s">
        <v>83</v>
      </c>
      <c r="O146" s="23" t="s">
        <v>66</v>
      </c>
    </row>
    <row r="147" spans="1:16" s="71" customFormat="1" ht="99.95" customHeight="1" x14ac:dyDescent="0.25">
      <c r="A147" s="85">
        <v>61</v>
      </c>
      <c r="B147" s="15" t="s">
        <v>240</v>
      </c>
      <c r="C147" s="15" t="s">
        <v>142</v>
      </c>
      <c r="D147" s="56" t="s">
        <v>259</v>
      </c>
      <c r="E147" s="56" t="s">
        <v>156</v>
      </c>
      <c r="F147" s="15">
        <v>876</v>
      </c>
      <c r="G147" s="15" t="s">
        <v>86</v>
      </c>
      <c r="H147" s="15">
        <v>1</v>
      </c>
      <c r="I147" s="57">
        <v>45000000000</v>
      </c>
      <c r="J147" s="15" t="s">
        <v>42</v>
      </c>
      <c r="K147" s="40">
        <v>326142812.16000003</v>
      </c>
      <c r="L147" s="13" t="s">
        <v>241</v>
      </c>
      <c r="M147" s="15" t="s">
        <v>260</v>
      </c>
      <c r="N147" s="58" t="s">
        <v>83</v>
      </c>
      <c r="O147" s="23" t="s">
        <v>66</v>
      </c>
    </row>
    <row r="148" spans="1:16" s="64" customFormat="1" ht="143.25" customHeight="1" x14ac:dyDescent="0.25">
      <c r="A148" s="85">
        <v>84</v>
      </c>
      <c r="B148" s="15" t="s">
        <v>240</v>
      </c>
      <c r="C148" s="15" t="s">
        <v>292</v>
      </c>
      <c r="D148" s="56" t="s">
        <v>294</v>
      </c>
      <c r="E148" s="56" t="s">
        <v>156</v>
      </c>
      <c r="F148" s="15">
        <v>876</v>
      </c>
      <c r="G148" s="15" t="s">
        <v>86</v>
      </c>
      <c r="H148" s="15">
        <v>1</v>
      </c>
      <c r="I148" s="57">
        <v>45000000000</v>
      </c>
      <c r="J148" s="15" t="s">
        <v>42</v>
      </c>
      <c r="K148" s="40">
        <v>69864437.269999996</v>
      </c>
      <c r="L148" s="13" t="s">
        <v>241</v>
      </c>
      <c r="M148" s="15" t="s">
        <v>295</v>
      </c>
      <c r="N148" s="58" t="s">
        <v>83</v>
      </c>
      <c r="O148" s="23" t="s">
        <v>66</v>
      </c>
    </row>
    <row r="149" spans="1:16" s="65" customFormat="1" ht="153.75" customHeight="1" x14ac:dyDescent="0.25">
      <c r="A149" s="95">
        <v>62</v>
      </c>
      <c r="B149" s="15" t="s">
        <v>240</v>
      </c>
      <c r="C149" s="15" t="s">
        <v>142</v>
      </c>
      <c r="D149" s="56" t="s">
        <v>362</v>
      </c>
      <c r="E149" s="15" t="s">
        <v>156</v>
      </c>
      <c r="F149" s="15">
        <v>876</v>
      </c>
      <c r="G149" s="15" t="s">
        <v>86</v>
      </c>
      <c r="H149" s="23">
        <v>1</v>
      </c>
      <c r="I149" s="18">
        <v>45000000000</v>
      </c>
      <c r="J149" s="95" t="s">
        <v>42</v>
      </c>
      <c r="K149" s="19">
        <v>207417642.96000001</v>
      </c>
      <c r="L149" s="96">
        <v>43922</v>
      </c>
      <c r="M149" s="21" t="s">
        <v>363</v>
      </c>
      <c r="N149" s="95" t="s">
        <v>83</v>
      </c>
      <c r="O149" s="23" t="s">
        <v>66</v>
      </c>
    </row>
    <row r="150" spans="1:16" s="65" customFormat="1" ht="153.75" customHeight="1" x14ac:dyDescent="0.25">
      <c r="A150" s="98">
        <v>100</v>
      </c>
      <c r="B150" s="15" t="s">
        <v>240</v>
      </c>
      <c r="C150" s="15" t="s">
        <v>142</v>
      </c>
      <c r="D150" s="56" t="s">
        <v>377</v>
      </c>
      <c r="E150" s="15" t="s">
        <v>156</v>
      </c>
      <c r="F150" s="15">
        <v>876</v>
      </c>
      <c r="G150" s="15" t="s">
        <v>86</v>
      </c>
      <c r="H150" s="23">
        <v>1</v>
      </c>
      <c r="I150" s="18">
        <v>45000000000</v>
      </c>
      <c r="J150" s="98" t="s">
        <v>42</v>
      </c>
      <c r="K150" s="19">
        <v>12028012.810000001</v>
      </c>
      <c r="L150" s="100">
        <v>43952</v>
      </c>
      <c r="M150" s="21" t="s">
        <v>378</v>
      </c>
      <c r="N150" s="98" t="s">
        <v>83</v>
      </c>
      <c r="O150" s="23" t="s">
        <v>66</v>
      </c>
    </row>
    <row r="151" spans="1:16" s="65" customFormat="1" ht="153.75" customHeight="1" x14ac:dyDescent="0.25">
      <c r="A151" s="98">
        <v>92</v>
      </c>
      <c r="B151" s="15" t="s">
        <v>240</v>
      </c>
      <c r="C151" s="15" t="s">
        <v>292</v>
      </c>
      <c r="D151" s="56" t="s">
        <v>379</v>
      </c>
      <c r="E151" s="56" t="s">
        <v>156</v>
      </c>
      <c r="F151" s="15">
        <v>876</v>
      </c>
      <c r="G151" s="15" t="s">
        <v>86</v>
      </c>
      <c r="H151" s="15">
        <v>1</v>
      </c>
      <c r="I151" s="57">
        <v>45000000000</v>
      </c>
      <c r="J151" s="15" t="s">
        <v>42</v>
      </c>
      <c r="K151" s="40">
        <v>177840420.97</v>
      </c>
      <c r="L151" s="13" t="s">
        <v>242</v>
      </c>
      <c r="M151" s="15" t="s">
        <v>380</v>
      </c>
      <c r="N151" s="58" t="s">
        <v>83</v>
      </c>
      <c r="O151" s="23" t="s">
        <v>82</v>
      </c>
    </row>
    <row r="152" spans="1:16" s="65" customFormat="1" ht="153.75" customHeight="1" x14ac:dyDescent="0.25">
      <c r="A152" s="98">
        <v>101</v>
      </c>
      <c r="B152" s="15" t="s">
        <v>240</v>
      </c>
      <c r="C152" s="15" t="s">
        <v>142</v>
      </c>
      <c r="D152" s="56" t="s">
        <v>381</v>
      </c>
      <c r="E152" s="56" t="s">
        <v>156</v>
      </c>
      <c r="F152" s="15">
        <v>876</v>
      </c>
      <c r="G152" s="15" t="s">
        <v>86</v>
      </c>
      <c r="H152" s="15">
        <v>1</v>
      </c>
      <c r="I152" s="57">
        <v>45000000000</v>
      </c>
      <c r="J152" s="15" t="s">
        <v>42</v>
      </c>
      <c r="K152" s="40">
        <v>69573086.530000001</v>
      </c>
      <c r="L152" s="13" t="s">
        <v>242</v>
      </c>
      <c r="M152" s="15" t="s">
        <v>382</v>
      </c>
      <c r="N152" s="58" t="s">
        <v>83</v>
      </c>
      <c r="O152" s="23" t="s">
        <v>66</v>
      </c>
    </row>
    <row r="153" spans="1:16" s="6" customFormat="1" ht="36.75" customHeight="1" x14ac:dyDescent="0.25">
      <c r="A153" s="143" t="s">
        <v>47</v>
      </c>
      <c r="B153" s="144"/>
      <c r="C153" s="144"/>
      <c r="D153" s="144"/>
      <c r="E153" s="144"/>
      <c r="F153" s="144"/>
      <c r="G153" s="144"/>
      <c r="H153" s="144"/>
      <c r="I153" s="144"/>
      <c r="J153" s="145"/>
      <c r="K153" s="41">
        <f>SUM(K121:K152)</f>
        <v>1768900380.5800002</v>
      </c>
      <c r="L153" s="128"/>
      <c r="M153" s="129"/>
      <c r="N153" s="129"/>
      <c r="O153" s="130"/>
    </row>
    <row r="154" spans="1:16" s="6" customFormat="1" ht="99.95" customHeight="1" x14ac:dyDescent="0.2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60"/>
      <c r="L154" s="61"/>
      <c r="M154" s="61"/>
      <c r="N154" s="61"/>
      <c r="O154" s="61"/>
    </row>
    <row r="155" spans="1:16" ht="17.25" customHeight="1" x14ac:dyDescent="0.2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60"/>
      <c r="L155" s="61"/>
      <c r="M155" s="61"/>
      <c r="N155" s="61"/>
      <c r="O155" s="61"/>
      <c r="P155" s="6"/>
    </row>
    <row r="156" spans="1:16" ht="17.25" customHeight="1" x14ac:dyDescent="0.2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60"/>
      <c r="L156" s="61"/>
      <c r="M156" s="61"/>
      <c r="N156" s="61"/>
      <c r="O156" s="61"/>
      <c r="P156" s="6"/>
    </row>
    <row r="157" spans="1:16" x14ac:dyDescent="0.25">
      <c r="P157" s="6"/>
    </row>
    <row r="158" spans="1:16" x14ac:dyDescent="0.25">
      <c r="P158" s="6"/>
    </row>
    <row r="159" spans="1:16" x14ac:dyDescent="0.25">
      <c r="P159" s="6"/>
    </row>
    <row r="160" spans="1:16" ht="21" x14ac:dyDescent="0.35">
      <c r="B160" s="62"/>
      <c r="C160" s="62"/>
      <c r="D160" s="62" t="s">
        <v>388</v>
      </c>
      <c r="E160" s="62"/>
      <c r="F160" s="62"/>
      <c r="G160" s="62"/>
      <c r="H160" s="62"/>
      <c r="I160" s="62"/>
      <c r="J160" s="62" t="s">
        <v>85</v>
      </c>
      <c r="K160" s="63"/>
      <c r="P160" s="6"/>
    </row>
    <row r="161" spans="1:16" x14ac:dyDescent="0.25">
      <c r="P161" s="6"/>
    </row>
    <row r="162" spans="1:16" x14ac:dyDescent="0.25">
      <c r="P162" s="6"/>
    </row>
    <row r="163" spans="1:16" x14ac:dyDescent="0.25">
      <c r="P163" s="6"/>
    </row>
    <row r="164" spans="1:16" x14ac:dyDescent="0.25">
      <c r="P164" s="6"/>
    </row>
    <row r="165" spans="1:16" x14ac:dyDescent="0.25">
      <c r="P165" s="6"/>
    </row>
    <row r="166" spans="1:16" x14ac:dyDescent="0.25">
      <c r="P166" s="6"/>
    </row>
    <row r="167" spans="1:16" x14ac:dyDescent="0.25">
      <c r="P167" s="6"/>
    </row>
    <row r="168" spans="1:16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</sheetData>
  <autoFilter ref="N1:N168"/>
  <mergeCells count="49">
    <mergeCell ref="L153:O153"/>
    <mergeCell ref="L118:M118"/>
    <mergeCell ref="K22:K23"/>
    <mergeCell ref="L22:M22"/>
    <mergeCell ref="A101:O101"/>
    <mergeCell ref="D117:M117"/>
    <mergeCell ref="N117:N119"/>
    <mergeCell ref="O117:O118"/>
    <mergeCell ref="K118:K119"/>
    <mergeCell ref="A100:J100"/>
    <mergeCell ref="A153:J153"/>
    <mergeCell ref="A117:A119"/>
    <mergeCell ref="F118:G118"/>
    <mergeCell ref="A21:A23"/>
    <mergeCell ref="A18:D18"/>
    <mergeCell ref="E18:O18"/>
    <mergeCell ref="E118:E119"/>
    <mergeCell ref="D118:D119"/>
    <mergeCell ref="D22:D23"/>
    <mergeCell ref="E22:E23"/>
    <mergeCell ref="F22:G22"/>
    <mergeCell ref="C117:C119"/>
    <mergeCell ref="B117:B119"/>
    <mergeCell ref="H118:H119"/>
    <mergeCell ref="I118:J118"/>
    <mergeCell ref="L100:O100"/>
    <mergeCell ref="A19:D19"/>
    <mergeCell ref="E19:O19"/>
    <mergeCell ref="A20:D20"/>
    <mergeCell ref="E20:O20"/>
    <mergeCell ref="A17:D17"/>
    <mergeCell ref="E17:O17"/>
    <mergeCell ref="A14:D14"/>
    <mergeCell ref="E14:O14"/>
    <mergeCell ref="A15:D15"/>
    <mergeCell ref="E15:O15"/>
    <mergeCell ref="E16:O16"/>
    <mergeCell ref="A3:D3"/>
    <mergeCell ref="K3:O10"/>
    <mergeCell ref="A4:B4"/>
    <mergeCell ref="A5:B5"/>
    <mergeCell ref="A12:O12"/>
    <mergeCell ref="B21:B23"/>
    <mergeCell ref="C21:C23"/>
    <mergeCell ref="D21:M21"/>
    <mergeCell ref="N21:N23"/>
    <mergeCell ref="O21:O22"/>
    <mergeCell ref="H22:H23"/>
    <mergeCell ref="I22:J22"/>
  </mergeCells>
  <hyperlinks>
    <hyperlink ref="E17" r:id="rId1"/>
  </hyperlinks>
  <pageMargins left="0.70866141732283472" right="0.70866141732283472" top="0.74803149606299213" bottom="0.74803149606299213" header="0.31496062992125984" footer="0.31496062992125984"/>
  <pageSetup paperSize="8" scale="61" fitToHeight="0" orientation="landscape" r:id="rId2"/>
  <rowBreaks count="3" manualBreakCount="3">
    <brk id="137" max="15" man="1"/>
    <brk id="148" max="15" man="1"/>
    <brk id="16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Ольга Анатольевна</dc:creator>
  <cp:lastModifiedBy>Федосеева Евгения Владимировна</cp:lastModifiedBy>
  <cp:lastPrinted>2020-05-07T06:10:51Z</cp:lastPrinted>
  <dcterms:created xsi:type="dcterms:W3CDTF">2018-11-16T08:00:52Z</dcterms:created>
  <dcterms:modified xsi:type="dcterms:W3CDTF">2020-05-08T11:22:53Z</dcterms:modified>
</cp:coreProperties>
</file>